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firstSheet="1" activeTab="4"/>
  </bookViews>
  <sheets>
    <sheet name="Estado Analítico de Ingresos" sheetId="5" r:id="rId1"/>
    <sheet name="Analítico ejerc. ppto COG" sheetId="7" r:id="rId2"/>
    <sheet name="Analítico ejercicio ppto Admva" sheetId="8" r:id="rId3"/>
    <sheet name="Analítico ejercicio ppto Func" sheetId="9" r:id="rId4"/>
    <sheet name="Por Tipo de Gasto" sheetId="10" r:id="rId5"/>
  </sheets>
  <calcPr calcId="145621"/>
</workbook>
</file>

<file path=xl/calcChain.xml><?xml version="1.0" encoding="utf-8"?>
<calcChain xmlns="http://schemas.openxmlformats.org/spreadsheetml/2006/main">
  <c r="G77" i="7" l="1"/>
  <c r="F77" i="7"/>
  <c r="D77" i="7"/>
  <c r="C77" i="7"/>
  <c r="E77" i="7" s="1"/>
  <c r="H77" i="7" s="1"/>
</calcChain>
</file>

<file path=xl/sharedStrings.xml><?xml version="1.0" encoding="utf-8"?>
<sst xmlns="http://schemas.openxmlformats.org/spreadsheetml/2006/main" count="266" uniqueCount="198">
  <si>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</si>
  <si>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</si>
  <si>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</si>
  <si>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</si>
  <si>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</si>
  <si>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</si>
  <si>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</si>
  <si>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Total</t>
  </si>
  <si>
    <t>Concepto</t>
  </si>
  <si>
    <t>Diferencia</t>
  </si>
  <si>
    <t>Provisiones a Largo Plazo</t>
  </si>
  <si>
    <t>Aportaciones</t>
  </si>
  <si>
    <t>Rubro de Ingresos</t>
  </si>
  <si>
    <t>Ingreso</t>
  </si>
  <si>
    <t>Estimado 
2020</t>
  </si>
  <si>
    <t>Ampliaciones y Reducciones</t>
  </si>
  <si>
    <t>Modificado 
2020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</si>
  <si>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</si>
  <si>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</si>
  <si>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</si>
  <si>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</si>
  <si>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</si>
  <si>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</si>
  <si>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</si>
  <si>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</si>
  <si>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</si>
  <si>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 xml:space="preserve">Cuotas y Aportaciones de Seguridad Social </t>
  </si>
  <si>
    <t>Contribuciones de Mejoras</t>
  </si>
  <si>
    <t xml:space="preserve">Derechos </t>
  </si>
  <si>
    <t>Productos</t>
  </si>
  <si>
    <t>Aprovechamientos</t>
  </si>
  <si>
    <t>Ingresos por Venta de Bienes, Prestación de
Servicios y Otros Ingresos</t>
  </si>
  <si>
    <t>Participaciones, Aportaciones, Convenios, Incentivos Derivados de la Colaboración Fiscal y Fondos Distintos de Aportaciones</t>
  </si>
  <si>
    <t xml:space="preserve">Transferencias, Asignaciones, Subsidios y
Subvenciones, y Pensiones y Jubilaciones </t>
  </si>
  <si>
    <t>Ingresos derivados de financiamiento</t>
  </si>
  <si>
    <t>Ingresos Excedentes</t>
  </si>
  <si>
    <t>Estado Analitico de Ingresos por Fuente de Financiamiento</t>
  </si>
  <si>
    <t>Estimado
2020</t>
  </si>
  <si>
    <t>Modificado
2020</t>
  </si>
  <si>
    <t>Ingresos del Municipio</t>
  </si>
  <si>
    <t>Impuestos</t>
  </si>
  <si>
    <t>Derechos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</si>
  <si>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</si>
  <si>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</si>
  <si>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Ingresos Derivados de Financiamientos</t>
  </si>
  <si>
    <t>Participaciones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</si>
  <si>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</si>
  <si>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</si>
  <si>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</si>
  <si>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</si>
  <si>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</si>
  <si>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</si>
  <si>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</si>
  <si>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</si>
  <si>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</si>
  <si>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</si>
  <si>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</si>
  <si>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</si>
  <si>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</si>
  <si>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</si>
  <si>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</si>
  <si>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</si>
  <si>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</si>
  <si>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</si>
  <si>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</si>
  <si>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</si>
  <si>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</si>
  <si>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Deuda Pública</t>
  </si>
  <si>
    <t>Intereses de la Deuda Pública</t>
  </si>
  <si>
    <t>(Miles de Pesos)</t>
  </si>
  <si>
    <t>Egresos</t>
  </si>
  <si>
    <t>Subejercicio</t>
  </si>
  <si>
    <t>Aprobado 
2020</t>
  </si>
  <si>
    <t xml:space="preserve">Ampliaciones / Reducciones </t>
  </si>
  <si>
    <t>Pagado</t>
  </si>
  <si>
    <t>3=(1+2)</t>
  </si>
  <si>
    <t>6=(3-4)</t>
  </si>
  <si>
    <t>Servicios Personales</t>
  </si>
  <si>
    <t>Materiales y Suministros</t>
  </si>
  <si>
    <t>Materiales de Administración, Emisión de Documentos y Artículos</t>
  </si>
  <si>
    <t>Materiales y Suministros Para Seguridad</t>
  </si>
  <si>
    <t>Servicios Generales</t>
  </si>
  <si>
    <t>Servicios Profesionales, Científicos, Técnicos y Otros Servicios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</si>
  <si>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</si>
  <si>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</si>
  <si>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</si>
  <si>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</si>
  <si>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</si>
  <si>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</si>
  <si>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</si>
  <si>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</si>
  <si>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</si>
  <si>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Inversión Pública</t>
  </si>
  <si>
    <t>Obra Pública en Bienes de Dominio Público</t>
  </si>
  <si>
    <t>Obra Pública en Bienes Propios</t>
  </si>
  <si>
    <t>Total del Gasto</t>
  </si>
  <si>
    <t>Aprobado
2020</t>
  </si>
  <si>
    <t>Ampliaciones/(Reducciones)</t>
  </si>
  <si>
    <t xml:space="preserve">Devengado </t>
  </si>
  <si>
    <t>Republicano Ayuntamiento</t>
  </si>
  <si>
    <t>Sec. del Republicano Ayuntamiento</t>
  </si>
  <si>
    <t>Sec. de Finanzas y Tesorería</t>
  </si>
  <si>
    <t>Sec. de Administración</t>
  </si>
  <si>
    <t>Sec. de Cultura y Educación</t>
  </si>
  <si>
    <t>Sec. de Desarrollo Social y Humano</t>
  </si>
  <si>
    <t>Sec. de Ordenamiento y Desarrollo Urbano</t>
  </si>
  <si>
    <t>Sec. de la Contraloría y Transparencia</t>
  </si>
  <si>
    <t>Sec. de Infraescturtura y Obras Públicas</t>
  </si>
  <si>
    <t>Sec. de Innovación y Participación Ciudadana</t>
  </si>
  <si>
    <t>Sec. de Seguridad Pública</t>
  </si>
  <si>
    <t>Sec. de Servicios Públicos y Medio Ambiente</t>
  </si>
  <si>
    <t>Sec. Particular</t>
  </si>
  <si>
    <t>Sec. General</t>
  </si>
  <si>
    <t>Unidad de Gobierno Para Resultados</t>
  </si>
  <si>
    <t>Unidad de Comunicación y Atención al COVID</t>
  </si>
  <si>
    <t>Desarrollo Integral de La Familia - DIF</t>
  </si>
  <si>
    <t>Previsión Social</t>
  </si>
  <si>
    <t>Organismos Descentralizados y Sindicato</t>
  </si>
  <si>
    <t>Emergencia Covid19</t>
  </si>
  <si>
    <t>Intereses de la Deuda y Pago de Sentencias</t>
  </si>
  <si>
    <t>Inversiones Activo Fijo</t>
  </si>
  <si>
    <t>Inversión en Obras Publicas</t>
  </si>
  <si>
    <t>Amortización de la Deuda</t>
  </si>
  <si>
    <t>Ampliaciones / (Reducciones)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</si>
  <si>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</si>
  <si>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</si>
  <si>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</si>
  <si>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</si>
  <si>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</si>
  <si>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</si>
  <si>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</si>
  <si>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</si>
  <si>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</si>
  <si>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</si>
  <si>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</si>
  <si>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</si>
  <si>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</si>
  <si>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</si>
  <si>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</si>
  <si>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</si>
  <si>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</si>
  <si>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</si>
  <si>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</si>
  <si>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Gasto Corriente</t>
  </si>
  <si>
    <t>Gasto de Capital</t>
  </si>
  <si>
    <t>Amortización de la Deuda y Disminución de Pasivos</t>
  </si>
  <si>
    <t>Estado Analítico de Ingresos</t>
  </si>
  <si>
    <t>Previsiones</t>
  </si>
  <si>
    <t>Trasferencias al Resto del Sector Público</t>
  </si>
  <si>
    <t>Transferncias a la  Seguridad Social</t>
  </si>
  <si>
    <t>Donativos</t>
  </si>
  <si>
    <t>Transferencias al Exterior</t>
  </si>
  <si>
    <t>Proyectos Productivos y Acciones de Fomento</t>
  </si>
  <si>
    <t>Inversiones Financieras y Otras Provisiones: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</si>
  <si>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</si>
  <si>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</si>
  <si>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</si>
  <si>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</si>
  <si>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Fideicomiso,  Mandatos y Otros Análogos</t>
  </si>
  <si>
    <t>Otras Inversiones Financieras</t>
  </si>
  <si>
    <t>Provisiones para Contingencias y otras Erogaciones Especiales</t>
  </si>
  <si>
    <t>Participaciones y Aportaciones</t>
  </si>
  <si>
    <t xml:space="preserve">Convenios </t>
  </si>
  <si>
    <t>Amortización de  la Deuda Pública</t>
  </si>
  <si>
    <t>Comisión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</si>
  <si>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</si>
  <si>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</si>
  <si>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</si>
  <si>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</si>
  <si>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San Pedro Garza García, Nuevo León</t>
  </si>
  <si>
    <t xml:space="preserve">Informe de Avance de Gestión Financiera </t>
  </si>
  <si>
    <t>Segundo Trimestre 2020</t>
  </si>
  <si>
    <t>Estado Analítico del Ejercicio del Presupuesto de Egresos</t>
  </si>
  <si>
    <t>Del 1 de Enero al 30 de junio de 2020</t>
  </si>
  <si>
    <t>Ingresos del los entes públicos de los Poderes Legislativo y Judicial, de los Órganos Autonómos y del Sector Estatal o Paramunicipal, así como de las Empresas Productivas del Estado</t>
  </si>
  <si>
    <t>Productos (incluye intereses que generaran las cuentas bacarias de los entes públicos)</t>
  </si>
  <si>
    <t>Informe de Avance de Gestión Financiera</t>
  </si>
  <si>
    <t>Segundo Trimestre</t>
  </si>
  <si>
    <t>Estado Analítico del Presupuesto de Egresos</t>
  </si>
  <si>
    <t>Clasificación por Objeto del Gasto</t>
  </si>
  <si>
    <t>Capítulo y Concepto</t>
  </si>
  <si>
    <t>Del 1 de Enero al 30 de Junio de 2020</t>
  </si>
  <si>
    <t>Municipio de San Pedro Garza García, N.L.</t>
  </si>
  <si>
    <t>Clasificación Económica (Por Tipo de Gasto)</t>
  </si>
  <si>
    <t>Informe de Avance de la Gestión Financiera</t>
  </si>
  <si>
    <t>Clasificación Administrativa</t>
  </si>
  <si>
    <t>Relaciones Exteriores</t>
  </si>
  <si>
    <t>Seguridad Nacional</t>
  </si>
  <si>
    <t>Asuntos Económicos, Comerciales y Laborales en General</t>
  </si>
  <si>
    <t>Agropecuaria, Silvicultura, Pesca y Caza</t>
  </si>
  <si>
    <t>Combuatible y Energía</t>
  </si>
  <si>
    <t>Minería, Manufacturas y Construcción</t>
  </si>
  <si>
    <t>Transporte</t>
  </si>
  <si>
    <t>Comunicaciones</t>
  </si>
  <si>
    <t>Turismo</t>
  </si>
  <si>
    <t xml:space="preserve">Ciencia, Tecnología e Innovación </t>
  </si>
  <si>
    <t>Estado Anlítico del Presupuesto de Egresos</t>
  </si>
  <si>
    <t>Clasificación Funcional (Finalidad y 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</si>
</sst>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7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18">
    <xf numFmtId="0" fontId="0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/>
    <xf numFmtId="165" fontId="7" fillId="2" borderId="0" xfId="501" applyNumberFormat="1" applyFont="1" applyFill="1" applyBorder="1"/>
    <xf numFmtId="0" fontId="7" fillId="2" borderId="4" xfId="412" applyFont="1" applyFill="1" applyBorder="1" applyAlignment="1">
      <alignment horizontal="justify" vertical="top" wrapText="1"/>
    </xf>
    <xf numFmtId="3" fontId="10" fillId="2" borderId="9" xfId="412" applyNumberFormat="1" applyFont="1" applyFill="1" applyBorder="1"/>
    <xf numFmtId="3" fontId="10" fillId="2" borderId="8" xfId="412" applyNumberFormat="1" applyFont="1" applyFill="1" applyBorder="1"/>
    <xf numFmtId="165" fontId="7" fillId="2" borderId="3" xfId="412" applyNumberFormat="1" applyFont="1" applyFill="1" applyBorder="1"/>
    <xf numFmtId="0" fontId="10" fillId="2" borderId="13" xfId="412" applyFont="1" applyFill="1" applyBorder="1" applyAlignment="1">
      <alignment horizontal="center"/>
    </xf>
    <xf numFmtId="165" fontId="7" fillId="2" borderId="0" xfId="412" applyNumberFormat="1" applyFont="1" applyFill="1" applyBorder="1"/>
    <xf numFmtId="0" fontId="10" fillId="2" borderId="13" xfId="412" applyFont="1" applyFill="1" applyBorder="1" applyAlignment="1">
      <alignment horizontal="center" vertical="center" wrapText="1"/>
    </xf>
    <xf numFmtId="0" fontId="10" fillId="2" borderId="13" xfId="412" applyFont="1" applyFill="1" applyBorder="1" applyAlignment="1">
      <alignment horizontal="center" vertical="center"/>
    </xf>
    <xf numFmtId="165" fontId="7" fillId="2" borderId="2" xfId="412" applyNumberFormat="1" applyFont="1" applyFill="1" applyBorder="1"/>
    <xf numFmtId="165" fontId="7" fillId="2" borderId="5" xfId="412" applyNumberFormat="1" applyFont="1" applyFill="1" applyBorder="1"/>
    <xf numFmtId="0" fontId="10" fillId="2" borderId="15" xfId="412" applyFont="1" applyFill="1" applyBorder="1"/>
    <xf numFmtId="4" fontId="6" fillId="2" borderId="13" xfId="478" applyNumberFormat="1" applyFont="1" applyFill="1" applyBorder="1" applyAlignment="1">
      <alignment horizontal="center" vertical="center"/>
    </xf>
    <xf numFmtId="49" fontId="11" fillId="2" borderId="13" xfId="432" applyNumberFormat="1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 wrapText="1"/>
    </xf>
    <xf numFmtId="0" fontId="13" fillId="2" borderId="1" xfId="432" applyFont="1" applyFill="1" applyBorder="1" applyAlignment="1"/>
    <xf numFmtId="3" fontId="13" fillId="2" borderId="2" xfId="49" applyNumberFormat="1" applyFont="1" applyFill="1" applyBorder="1" applyAlignment="1">
      <alignment vertical="center"/>
    </xf>
    <xf numFmtId="43" fontId="13" fillId="2" borderId="2" xfId="49" applyFont="1" applyFill="1" applyBorder="1" applyAlignment="1">
      <alignment vertical="center"/>
    </xf>
    <xf numFmtId="0" fontId="13" fillId="2" borderId="4" xfId="432" applyFont="1" applyFill="1" applyBorder="1" applyAlignment="1"/>
    <xf numFmtId="3" fontId="13" fillId="2" borderId="0" xfId="49" applyNumberFormat="1" applyFont="1" applyFill="1" applyBorder="1" applyAlignment="1">
      <alignment vertical="center"/>
    </xf>
    <xf numFmtId="43" fontId="13" fillId="2" borderId="0" xfId="49" applyFont="1" applyFill="1" applyBorder="1" applyAlignment="1">
      <alignment vertical="center"/>
    </xf>
    <xf numFmtId="165" fontId="13" fillId="2" borderId="5" xfId="49" applyNumberFormat="1" applyFont="1" applyFill="1" applyBorder="1" applyAlignment="1">
      <alignment vertical="center"/>
    </xf>
    <xf numFmtId="0" fontId="13" fillId="2" borderId="4" xfId="432" applyFont="1" applyFill="1" applyBorder="1" applyAlignment="1">
      <alignment wrapText="1"/>
    </xf>
    <xf numFmtId="0" fontId="11" fillId="2" borderId="13" xfId="432" applyFont="1" applyFill="1" applyBorder="1" applyAlignment="1">
      <alignment horizontal="center" vertical="center"/>
    </xf>
    <xf numFmtId="0" fontId="15" fillId="2" borderId="4" xfId="432" applyFont="1" applyFill="1" applyBorder="1" applyAlignment="1">
      <alignment horizontal="left" vertical="top" indent="4"/>
    </xf>
    <xf numFmtId="164" fontId="13" fillId="2" borderId="0" xfId="49" applyNumberFormat="1" applyFont="1" applyFill="1" applyBorder="1"/>
    <xf numFmtId="164" fontId="13" fillId="2" borderId="5" xfId="49" applyNumberFormat="1" applyFont="1" applyFill="1" applyBorder="1"/>
    <xf numFmtId="0" fontId="12" fillId="2" borderId="4" xfId="432" applyFont="1" applyFill="1" applyBorder="1" applyAlignment="1">
      <alignment vertical="top"/>
    </xf>
    <xf numFmtId="3" fontId="13" fillId="2" borderId="4" xfId="49" applyNumberFormat="1" applyFont="1" applyFill="1" applyBorder="1" applyAlignment="1">
      <alignment horizontal="left" indent="4"/>
    </xf>
    <xf numFmtId="164" fontId="14" fillId="2" borderId="0" xfId="49" applyNumberFormat="1" applyFont="1" applyFill="1" applyBorder="1"/>
    <xf numFmtId="164" fontId="11" fillId="2" borderId="0" xfId="49" applyNumberFormat="1" applyFont="1" applyFill="1" applyBorder="1"/>
    <xf numFmtId="164" fontId="11" fillId="2" borderId="5" xfId="49" applyNumberFormat="1" applyFont="1" applyFill="1" applyBorder="1"/>
    <xf numFmtId="0" fontId="13" fillId="2" borderId="10" xfId="432" applyFont="1" applyFill="1" applyBorder="1"/>
    <xf numFmtId="0" fontId="11" fillId="2" borderId="1" xfId="432" applyFont="1" applyFill="1" applyBorder="1"/>
    <xf numFmtId="3" fontId="13" fillId="2" borderId="2" xfId="49" applyNumberFormat="1" applyFont="1" applyFill="1" applyBorder="1"/>
    <xf numFmtId="10" fontId="13" fillId="2" borderId="3" xfId="471" applyNumberFormat="1" applyFont="1" applyFill="1" applyBorder="1"/>
    <xf numFmtId="164" fontId="13" fillId="2" borderId="11" xfId="49" applyNumberFormat="1" applyFont="1" applyFill="1" applyBorder="1"/>
    <xf numFmtId="164" fontId="11" fillId="2" borderId="11" xfId="49" applyNumberFormat="1" applyFont="1" applyFill="1" applyBorder="1" applyAlignment="1">
      <alignment horizontal="right" vertical="center"/>
    </xf>
    <xf numFmtId="3" fontId="14" fillId="2" borderId="11" xfId="49" applyNumberFormat="1" applyFont="1" applyFill="1" applyBorder="1" applyAlignment="1">
      <alignment vertical="center"/>
    </xf>
    <xf numFmtId="3" fontId="11" fillId="2" borderId="11" xfId="49" applyNumberFormat="1" applyFont="1" applyFill="1" applyBorder="1" applyAlignment="1">
      <alignment horizontal="right" vertical="center"/>
    </xf>
    <xf numFmtId="0" fontId="11" fillId="2" borderId="15" xfId="432" applyFont="1" applyFill="1" applyBorder="1" applyAlignment="1">
      <alignment horizontal="right"/>
    </xf>
    <xf numFmtId="3" fontId="11" fillId="2" borderId="8" xfId="49" applyNumberFormat="1" applyFont="1" applyFill="1" applyBorder="1" applyAlignment="1">
      <alignment vertical="center"/>
    </xf>
    <xf numFmtId="0" fontId="5" fillId="2" borderId="9" xfId="432" applyFont="1" applyFill="1" applyBorder="1"/>
    <xf numFmtId="164" fontId="11" fillId="2" borderId="8" xfId="49" applyNumberFormat="1" applyFont="1" applyFill="1" applyBorder="1"/>
    <xf numFmtId="0" fontId="7" fillId="2" borderId="10" xfId="478" applyFont="1" applyFill="1" applyBorder="1" applyAlignment="1">
      <alignment vertical="center" wrapText="1"/>
    </xf>
    <xf numFmtId="4" fontId="7" fillId="2" borderId="11" xfId="478" applyNumberFormat="1" applyFont="1" applyFill="1" applyBorder="1" applyAlignment="1">
      <alignment vertical="center"/>
    </xf>
    <xf numFmtId="4" fontId="7" fillId="2" borderId="12" xfId="478" applyNumberFormat="1" applyFont="1" applyFill="1" applyBorder="1" applyAlignment="1">
      <alignment vertical="center"/>
    </xf>
    <xf numFmtId="165" fontId="11" fillId="2" borderId="12" xfId="471" applyNumberFormat="1" applyFont="1" applyFill="1" applyBorder="1" applyAlignment="1">
      <alignment vertical="center" wrapText="1"/>
    </xf>
    <xf numFmtId="165" fontId="11" fillId="2" borderId="12" xfId="49" applyNumberFormat="1" applyFont="1" applyFill="1" applyBorder="1" applyAlignment="1">
      <alignment vertical="center"/>
    </xf>
    <xf numFmtId="0" fontId="13" fillId="2" borderId="4" xfId="432" applyFont="1" applyFill="1" applyBorder="1" applyAlignment="1">
      <alignment horizontal="left" indent="4"/>
    </xf>
    <xf numFmtId="164" fontId="13" fillId="2" borderId="0" xfId="49" applyNumberFormat="1" applyFont="1" applyFill="1" applyBorder="1" applyAlignment="1">
      <alignment vertical="center"/>
    </xf>
    <xf numFmtId="0" fontId="15" fillId="2" borderId="4" xfId="432" applyFont="1" applyFill="1" applyBorder="1" applyAlignment="1">
      <alignment horizontal="left" vertical="center" wrapText="1" indent="4"/>
    </xf>
    <xf numFmtId="0" fontId="13" fillId="2" borderId="4" xfId="432" applyFont="1" applyFill="1" applyBorder="1" applyAlignment="1">
      <alignment horizontal="left" wrapText="1"/>
    </xf>
    <xf numFmtId="165" fontId="7" fillId="2" borderId="0" xfId="49" applyNumberFormat="1" applyFont="1" applyFill="1" applyBorder="1" applyAlignment="1">
      <alignment vertical="center"/>
    </xf>
    <xf numFmtId="165" fontId="10" fillId="2" borderId="0" xfId="49" applyNumberFormat="1" applyFont="1" applyFill="1" applyBorder="1" applyAlignment="1">
      <alignment vertical="center"/>
    </xf>
    <xf numFmtId="0" fontId="0" fillId="2" borderId="0" xfId="0" applyFill="1"/>
    <xf numFmtId="0" fontId="17" fillId="2" borderId="1" xfId="412" applyFont="1" applyFill="1" applyBorder="1" applyAlignment="1">
      <alignment vertical="center"/>
    </xf>
    <xf numFmtId="0" fontId="17" fillId="2" borderId="4" xfId="412" applyFont="1" applyFill="1" applyBorder="1" applyAlignment="1">
      <alignment vertical="center"/>
    </xf>
    <xf numFmtId="0" fontId="0" fillId="2" borderId="0" xfId="0" applyFill="1"/>
    <xf numFmtId="0" fontId="4" fillId="2" borderId="4" xfId="432" applyFont="1" applyFill="1" applyBorder="1" applyAlignment="1">
      <alignment horizontal="center"/>
    </xf>
    <xf numFmtId="4" fontId="6" fillId="2" borderId="13" xfId="478" applyNumberFormat="1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/>
    </xf>
    <xf numFmtId="0" fontId="9" fillId="2" borderId="0" xfId="412" applyFont="1" applyFill="1" applyBorder="1" applyAlignment="1">
      <alignment horizontal="center" vertical="center"/>
    </xf>
    <xf numFmtId="0" fontId="9" fillId="2" borderId="5" xfId="412" applyFont="1" applyFill="1" applyBorder="1" applyAlignment="1">
      <alignment horizontal="center" vertical="center"/>
    </xf>
    <xf numFmtId="0" fontId="10" fillId="2" borderId="13" xfId="412" applyFont="1" applyFill="1" applyBorder="1" applyAlignment="1">
      <alignment horizontal="center" vertical="center" wrapText="1"/>
    </xf>
    <xf numFmtId="0" fontId="4" fillId="2" borderId="1" xfId="432" applyFont="1" applyFill="1" applyBorder="1" applyAlignment="1"/>
    <xf numFmtId="0" fontId="4" fillId="2" borderId="4" xfId="432" applyFont="1" applyFill="1" applyBorder="1" applyAlignment="1"/>
    <xf numFmtId="0" fontId="4" fillId="2" borderId="10" xfId="432" applyFont="1" applyFill="1" applyBorder="1" applyAlignment="1">
      <alignment wrapText="1"/>
    </xf>
    <xf numFmtId="0" fontId="11" fillId="2" borderId="0" xfId="432" applyFont="1" applyFill="1" applyBorder="1" applyAlignment="1">
      <alignment horizontal="center"/>
    </xf>
    <xf numFmtId="0" fontId="11" fillId="2" borderId="5" xfId="432" applyFont="1" applyFill="1" applyBorder="1" applyAlignment="1">
      <alignment horizontal="center"/>
    </xf>
    <xf numFmtId="0" fontId="11" fillId="2" borderId="2" xfId="432" applyFont="1" applyFill="1" applyBorder="1" applyAlignment="1">
      <alignment horizontal="center"/>
    </xf>
    <xf numFmtId="0" fontId="11" fillId="2" borderId="3" xfId="432" applyFont="1" applyFill="1" applyBorder="1" applyAlignment="1">
      <alignment horizontal="center"/>
    </xf>
    <xf numFmtId="0" fontId="11" fillId="2" borderId="11" xfId="432" applyFont="1" applyFill="1" applyBorder="1" applyAlignment="1">
      <alignment horizontal="center" wrapText="1"/>
    </xf>
    <xf numFmtId="0" fontId="11" fillId="2" borderId="12" xfId="432" applyFont="1" applyFill="1" applyBorder="1" applyAlignment="1">
      <alignment horizontal="center" wrapText="1"/>
    </xf>
    <xf numFmtId="0" fontId="15" fillId="2" borderId="4" xfId="432" applyFont="1" applyFill="1" applyBorder="1" applyAlignment="1">
      <alignment vertical="center" wrapText="1"/>
    </xf>
    <xf numFmtId="0" fontId="12" fillId="2" borderId="0" xfId="478" applyFont="1" applyFill="1" applyBorder="1" applyAlignment="1">
      <alignment vertical="center"/>
    </xf>
    <xf numFmtId="0" fontId="12" fillId="2" borderId="0" xfId="478" applyFont="1" applyFill="1" applyBorder="1" applyAlignment="1">
      <alignment horizontal="center" vertical="center"/>
    </xf>
    <xf numFmtId="0" fontId="16" fillId="2" borderId="17" xfId="432" applyFont="1" applyFill="1" applyBorder="1" applyAlignment="1">
      <alignment vertical="center" wrapText="1"/>
    </xf>
    <xf numFmtId="165" fontId="6" fillId="2" borderId="7" xfId="49" applyNumberFormat="1" applyFont="1" applyFill="1" applyBorder="1" applyAlignment="1">
      <alignment vertical="center"/>
    </xf>
    <xf numFmtId="165" fontId="6" fillId="2" borderId="18" xfId="49" applyNumberFormat="1" applyFont="1" applyFill="1" applyBorder="1" applyAlignment="1">
      <alignment vertical="center"/>
    </xf>
    <xf numFmtId="0" fontId="17" fillId="2" borderId="19" xfId="432" applyFont="1" applyFill="1" applyBorder="1" applyAlignment="1">
      <alignment horizontal="left" vertical="center" wrapText="1" indent="3"/>
    </xf>
    <xf numFmtId="165" fontId="7" fillId="2" borderId="20" xfId="49" applyNumberFormat="1" applyFont="1" applyFill="1" applyBorder="1" applyAlignment="1">
      <alignment vertical="center"/>
    </xf>
    <xf numFmtId="0" fontId="16" fillId="2" borderId="19" xfId="432" applyFont="1" applyFill="1" applyBorder="1" applyAlignment="1">
      <alignment vertical="center" wrapText="1"/>
    </xf>
    <xf numFmtId="165" fontId="10" fillId="2" borderId="20" xfId="49" applyNumberFormat="1" applyFont="1" applyFill="1" applyBorder="1" applyAlignment="1">
      <alignment vertical="center"/>
    </xf>
    <xf numFmtId="0" fontId="5" fillId="2" borderId="19" xfId="432" applyFont="1" applyFill="1" applyBorder="1" applyAlignment="1">
      <alignment horizontal="left" vertical="center" indent="3"/>
    </xf>
    <xf numFmtId="0" fontId="3" fillId="0" borderId="19" xfId="0" applyFont="1" applyBorder="1" applyAlignment="1">
      <alignment horizontal="left" indent="2"/>
    </xf>
    <xf numFmtId="0" fontId="6" fillId="0" borderId="19" xfId="0" applyFont="1" applyBorder="1"/>
    <xf numFmtId="0" fontId="6" fillId="0" borderId="19" xfId="0" applyFont="1" applyFill="1" applyBorder="1"/>
    <xf numFmtId="0" fontId="3" fillId="0" borderId="19" xfId="0" applyFont="1" applyFill="1" applyBorder="1" applyAlignment="1">
      <alignment horizontal="left" indent="2"/>
    </xf>
    <xf numFmtId="0" fontId="3" fillId="0" borderId="19" xfId="478" applyFont="1" applyBorder="1" applyAlignment="1">
      <alignment horizontal="left" vertical="center" indent="2"/>
    </xf>
    <xf numFmtId="0" fontId="16" fillId="2" borderId="21" xfId="432" applyFont="1" applyFill="1" applyBorder="1" applyAlignment="1">
      <alignment horizontal="right" vertical="center" wrapText="1"/>
    </xf>
    <xf numFmtId="3" fontId="10" fillId="2" borderId="22" xfId="49" applyNumberFormat="1" applyFont="1" applyFill="1" applyBorder="1" applyAlignment="1">
      <alignment horizontal="right" vertical="center"/>
    </xf>
    <xf numFmtId="41" fontId="10" fillId="2" borderId="22" xfId="49" applyNumberFormat="1" applyFont="1" applyFill="1" applyBorder="1" applyAlignment="1">
      <alignment horizontal="right" vertical="center"/>
    </xf>
    <xf numFmtId="3" fontId="10" fillId="2" borderId="23" xfId="49" applyNumberFormat="1" applyFont="1" applyFill="1" applyBorder="1" applyAlignment="1">
      <alignment horizontal="right" vertical="center"/>
    </xf>
    <xf numFmtId="0" fontId="6" fillId="2" borderId="24" xfId="478" applyFont="1" applyFill="1" applyBorder="1" applyAlignment="1">
      <alignment horizontal="center" vertical="center" wrapText="1"/>
    </xf>
    <xf numFmtId="4" fontId="6" fillId="2" borderId="25" xfId="478" applyNumberFormat="1" applyFont="1" applyFill="1" applyBorder="1" applyAlignment="1">
      <alignment horizontal="center" vertical="center" wrapText="1"/>
    </xf>
    <xf numFmtId="4" fontId="6" fillId="2" borderId="26" xfId="478" applyNumberFormat="1" applyFont="1" applyFill="1" applyBorder="1" applyAlignment="1">
      <alignment horizontal="center" vertical="center" wrapText="1"/>
    </xf>
    <xf numFmtId="0" fontId="6" fillId="2" borderId="27" xfId="478" applyFont="1" applyFill="1" applyBorder="1" applyAlignment="1">
      <alignment horizontal="center" vertical="center" wrapText="1"/>
    </xf>
    <xf numFmtId="4" fontId="6" fillId="2" borderId="28" xfId="478" applyNumberFormat="1" applyFont="1" applyFill="1" applyBorder="1" applyAlignment="1">
      <alignment horizontal="center" vertical="center" wrapText="1"/>
    </xf>
    <xf numFmtId="0" fontId="6" fillId="2" borderId="29" xfId="478" applyFont="1" applyFill="1" applyBorder="1" applyAlignment="1">
      <alignment horizontal="center" vertical="center" wrapText="1"/>
    </xf>
    <xf numFmtId="49" fontId="6" fillId="2" borderId="30" xfId="479" applyNumberFormat="1" applyFont="1" applyFill="1" applyBorder="1" applyAlignment="1">
      <alignment horizontal="center" vertical="center"/>
    </xf>
    <xf numFmtId="49" fontId="6" fillId="2" borderId="31" xfId="479" applyNumberFormat="1" applyFont="1" applyFill="1" applyBorder="1" applyAlignment="1">
      <alignment horizontal="center" vertical="center"/>
    </xf>
    <xf numFmtId="0" fontId="12" fillId="2" borderId="17" xfId="478" applyFont="1" applyFill="1" applyBorder="1" applyAlignment="1">
      <alignment vertical="center"/>
    </xf>
    <xf numFmtId="0" fontId="12" fillId="2" borderId="7" xfId="478" applyFont="1" applyFill="1" applyBorder="1" applyAlignment="1">
      <alignment horizontal="center" vertical="center"/>
    </xf>
    <xf numFmtId="0" fontId="12" fillId="2" borderId="18" xfId="478" applyFont="1" applyFill="1" applyBorder="1" applyAlignment="1">
      <alignment horizontal="center" vertical="center"/>
    </xf>
    <xf numFmtId="0" fontId="12" fillId="2" borderId="19" xfId="478" applyFont="1" applyFill="1" applyBorder="1" applyAlignment="1">
      <alignment vertical="center"/>
    </xf>
    <xf numFmtId="0" fontId="12" fillId="2" borderId="20" xfId="478" applyFont="1" applyFill="1" applyBorder="1" applyAlignment="1">
      <alignment horizontal="center" vertical="center"/>
    </xf>
    <xf numFmtId="0" fontId="12" fillId="2" borderId="16" xfId="478" applyFont="1" applyFill="1" applyBorder="1" applyAlignment="1">
      <alignment vertical="center" wrapText="1"/>
    </xf>
    <xf numFmtId="0" fontId="12" fillId="2" borderId="6" xfId="478" applyFont="1" applyFill="1" applyBorder="1" applyAlignment="1">
      <alignment vertical="center" wrapText="1"/>
    </xf>
    <xf numFmtId="0" fontId="12" fillId="2" borderId="6" xfId="478" applyFont="1" applyFill="1" applyBorder="1" applyAlignment="1">
      <alignment horizontal="center" vertical="center" wrapText="1"/>
    </xf>
    <xf numFmtId="0" fontId="12" fillId="2" borderId="32" xfId="478" applyFont="1" applyFill="1" applyBorder="1" applyAlignment="1">
      <alignment horizontal="center" vertic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3" xfId="412" applyFont="1" applyFill="1" applyBorder="1" applyAlignment="1">
      <alignment horizontal="center" vertical="center"/>
    </xf>
    <xf numFmtId="0" fontId="11" fillId="2" borderId="14" xfId="412" applyFont="1" applyFill="1" applyBorder="1" applyAlignment="1">
      <alignment horizontal="center" vertical="center" wrapText="1"/>
    </xf>
    <xf numFmtId="0" fontId="11" fillId="2" borderId="14" xfId="412" applyFont="1" applyFill="1" applyBorder="1" applyAlignment="1">
      <alignment horizontal="center"/>
    </xf>
    <xf numFmtId="0" fontId="15" fillId="2" borderId="1" xfId="412" applyFont="1" applyFill="1" applyBorder="1" applyAlignment="1">
      <alignment vertical="center"/>
    </xf>
    <xf numFmtId="164" fontId="15" fillId="2" borderId="2" xfId="501" applyNumberFormat="1" applyFont="1" applyFill="1" applyBorder="1" applyAlignment="1">
      <alignment vertical="center"/>
    </xf>
    <xf numFmtId="164" fontId="15" fillId="2" borderId="2" xfId="412" applyNumberFormat="1" applyFont="1" applyFill="1" applyBorder="1" applyAlignment="1">
      <alignment vertical="center"/>
    </xf>
    <xf numFmtId="165" fontId="15" fillId="2" borderId="3" xfId="501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/>
    </xf>
    <xf numFmtId="164" fontId="15" fillId="2" borderId="0" xfId="501" applyNumberFormat="1" applyFont="1" applyFill="1" applyBorder="1" applyAlignment="1">
      <alignment vertical="center"/>
    </xf>
    <xf numFmtId="164" fontId="15" fillId="2" borderId="0" xfId="412" applyNumberFormat="1" applyFont="1" applyFill="1" applyBorder="1" applyAlignment="1">
      <alignment vertical="center"/>
    </xf>
    <xf numFmtId="165" fontId="15" fillId="2" borderId="5" xfId="501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 wrapText="1"/>
    </xf>
    <xf numFmtId="0" fontId="15" fillId="2" borderId="10" xfId="412" applyFont="1" applyFill="1" applyBorder="1" applyAlignment="1">
      <alignment vertical="center"/>
    </xf>
    <xf numFmtId="164" fontId="15" fillId="2" borderId="11" xfId="501" applyNumberFormat="1" applyFont="1" applyFill="1" applyBorder="1" applyAlignment="1">
      <alignment vertical="center"/>
    </xf>
    <xf numFmtId="164" fontId="15" fillId="2" borderId="11" xfId="412" applyNumberFormat="1" applyFont="1" applyFill="1" applyBorder="1" applyAlignment="1">
      <alignment vertical="center"/>
    </xf>
    <xf numFmtId="165" fontId="15" fillId="2" borderId="12" xfId="501" applyNumberFormat="1" applyFont="1" applyFill="1" applyBorder="1" applyAlignment="1">
      <alignment vertical="center"/>
    </xf>
    <xf numFmtId="164" fontId="12" fillId="2" borderId="11" xfId="412" applyNumberFormat="1" applyFont="1" applyFill="1" applyBorder="1" applyAlignment="1">
      <alignment vertical="center"/>
    </xf>
    <xf numFmtId="164" fontId="12" fillId="2" borderId="12" xfId="412" applyNumberFormat="1" applyFont="1" applyFill="1" applyBorder="1" applyAlignment="1">
      <alignment vertical="center"/>
    </xf>
    <xf numFmtId="0" fontId="12" fillId="2" borderId="1" xfId="412" applyFont="1" applyFill="1" applyBorder="1" applyAlignment="1">
      <alignment horizontal="center" wrapText="1"/>
    </xf>
    <xf numFmtId="0" fontId="12" fillId="2" borderId="2" xfId="412" applyFont="1" applyFill="1" applyBorder="1" applyAlignment="1">
      <alignment horizontal="center" wrapText="1"/>
    </xf>
    <xf numFmtId="0" fontId="12" fillId="2" borderId="3" xfId="412" applyFont="1" applyFill="1" applyBorder="1" applyAlignment="1">
      <alignment horizontal="center" wrapText="1"/>
    </xf>
    <xf numFmtId="0" fontId="12" fillId="2" borderId="0" xfId="412" applyFont="1" applyFill="1" applyBorder="1" applyAlignment="1">
      <alignment horizontal="center"/>
    </xf>
    <xf numFmtId="0" fontId="12" fillId="2" borderId="5" xfId="412" applyFont="1" applyFill="1" applyBorder="1" applyAlignment="1">
      <alignment horizontal="center"/>
    </xf>
    <xf numFmtId="0" fontId="12" fillId="2" borderId="10" xfId="412" applyFont="1" applyFill="1" applyBorder="1" applyAlignment="1">
      <alignment horizontal="center" wrapText="1"/>
    </xf>
    <xf numFmtId="0" fontId="12" fillId="2" borderId="11" xfId="412" applyFont="1" applyFill="1" applyBorder="1" applyAlignment="1">
      <alignment horizontal="center" wrapText="1"/>
    </xf>
    <xf numFmtId="0" fontId="12" fillId="2" borderId="12" xfId="412" applyFont="1" applyFill="1" applyBorder="1" applyAlignment="1">
      <alignment horizontal="center" wrapText="1"/>
    </xf>
    <xf numFmtId="0" fontId="12" fillId="2" borderId="4" xfId="412" applyFont="1" applyFill="1" applyBorder="1" applyAlignment="1">
      <alignment horizontal="center" wrapText="1"/>
    </xf>
    <xf numFmtId="0" fontId="12" fillId="2" borderId="1" xfId="412" applyFont="1" applyFill="1" applyBorder="1" applyAlignment="1">
      <alignment wrapText="1"/>
    </xf>
    <xf numFmtId="0" fontId="12" fillId="2" borderId="4" xfId="412" applyFont="1" applyFill="1" applyBorder="1" applyAlignment="1"/>
    <xf numFmtId="0" fontId="12" fillId="2" borderId="10" xfId="412" applyFont="1" applyFill="1" applyBorder="1" applyAlignment="1">
      <alignment wrapText="1"/>
    </xf>
    <xf numFmtId="0" fontId="12" fillId="2" borderId="11" xfId="412" applyFont="1" applyFill="1" applyBorder="1" applyAlignment="1">
      <alignment wrapText="1"/>
    </xf>
    <xf numFmtId="0" fontId="12" fillId="2" borderId="0" xfId="412" applyFont="1" applyFill="1" applyBorder="1" applyAlignment="1">
      <alignment horizontal="center" wrapText="1"/>
    </xf>
    <xf numFmtId="0" fontId="12" fillId="2" borderId="5" xfId="412" applyFont="1" applyFill="1" applyBorder="1" applyAlignment="1">
      <alignment horizontal="center" wrapText="1"/>
    </xf>
    <xf numFmtId="0" fontId="12" fillId="2" borderId="10" xfId="412" applyFont="1" applyFill="1" applyBorder="1" applyAlignment="1">
      <alignment horizontal="right" vertical="center"/>
    </xf>
    <xf numFmtId="0" fontId="12" fillId="2" borderId="1" xfId="412" applyFont="1" applyFill="1" applyBorder="1" applyAlignment="1">
      <alignment vertical="center" wrapText="1"/>
    </xf>
    <xf numFmtId="0" fontId="12" fillId="2" borderId="2" xfId="412" applyFont="1" applyFill="1" applyBorder="1" applyAlignment="1">
      <alignment vertical="center" wrapText="1"/>
    </xf>
    <xf numFmtId="0" fontId="12" fillId="2" borderId="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4" xfId="412" applyFont="1" applyFill="1" applyBorder="1" applyAlignment="1">
      <alignment vertical="center"/>
    </xf>
    <xf numFmtId="0" fontId="12" fillId="2" borderId="0" xfId="412" applyFont="1" applyFill="1" applyBorder="1" applyAlignment="1">
      <alignment vertical="center"/>
    </xf>
    <xf numFmtId="0" fontId="12" fillId="2" borderId="2" xfId="412" applyFont="1" applyFill="1" applyBorder="1" applyAlignment="1">
      <alignment horizontal="center" vertical="center" wrapText="1"/>
    </xf>
    <xf numFmtId="0" fontId="12" fillId="2" borderId="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5" xfId="412" applyFont="1" applyFill="1" applyBorder="1" applyAlignment="1">
      <alignment horizontal="center" vertical="center" wrapText="1"/>
    </xf>
    <xf numFmtId="0" fontId="11" fillId="2" borderId="1" xfId="412" applyFont="1" applyFill="1" applyBorder="1" applyAlignment="1">
      <alignment horizontal="center" vertical="center" wrapText="1"/>
    </xf>
    <xf numFmtId="0" fontId="11" fillId="2" borderId="3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 wrapText="1"/>
    </xf>
    <xf numFmtId="0" fontId="11" fillId="2" borderId="4" xfId="412" applyFont="1" applyFill="1" applyBorder="1" applyAlignment="1">
      <alignment horizontal="center" vertical="center" wrapText="1"/>
    </xf>
    <xf numFmtId="0" fontId="11" fillId="2" borderId="5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/>
    </xf>
    <xf numFmtId="0" fontId="11" fillId="2" borderId="10" xfId="412" applyFont="1" applyFill="1" applyBorder="1" applyAlignment="1">
      <alignment horizontal="center" vertical="center" wrapText="1"/>
    </xf>
    <xf numFmtId="0" fontId="11" fillId="2" borderId="12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/>
    </xf>
    <xf numFmtId="0" fontId="12" fillId="2" borderId="4" xfId="412" applyFont="1" applyFill="1" applyBorder="1"/>
    <xf numFmtId="0" fontId="15" fillId="2" borderId="0" xfId="412" applyFont="1" applyFill="1" applyBorder="1" applyAlignment="1">
      <alignment wrapText="1"/>
    </xf>
    <xf numFmtId="3" fontId="15" fillId="2" borderId="0" xfId="412" applyNumberFormat="1" applyFont="1" applyFill="1" applyBorder="1"/>
    <xf numFmtId="3" fontId="15" fillId="2" borderId="5" xfId="412" applyNumberFormat="1" applyFont="1" applyFill="1" applyBorder="1"/>
    <xf numFmtId="165" fontId="15" fillId="2" borderId="0" xfId="412" applyNumberFormat="1" applyFont="1" applyFill="1" applyBorder="1"/>
    <xf numFmtId="165" fontId="15" fillId="2" borderId="0" xfId="501" applyNumberFormat="1" applyFont="1" applyFill="1" applyBorder="1"/>
    <xf numFmtId="165" fontId="15" fillId="2" borderId="5" xfId="412" applyNumberFormat="1" applyFont="1" applyFill="1" applyBorder="1"/>
    <xf numFmtId="0" fontId="15" fillId="2" borderId="0" xfId="412" applyFont="1" applyFill="1" applyBorder="1" applyAlignment="1">
      <alignment vertical="center" wrapText="1"/>
    </xf>
    <xf numFmtId="0" fontId="15" fillId="2" borderId="15" xfId="412" applyFont="1" applyFill="1" applyBorder="1"/>
    <xf numFmtId="0" fontId="12" fillId="2" borderId="15" xfId="412" applyFont="1" applyFill="1" applyBorder="1" applyAlignment="1">
      <alignment horizontal="center" wrapText="1"/>
    </xf>
    <xf numFmtId="3" fontId="12" fillId="2" borderId="8" xfId="412" applyNumberFormat="1" applyFont="1" applyFill="1" applyBorder="1"/>
    <xf numFmtId="43" fontId="15" fillId="2" borderId="8" xfId="501" applyFont="1" applyFill="1" applyBorder="1"/>
    <xf numFmtId="165" fontId="12" fillId="2" borderId="9" xfId="412" applyNumberFormat="1" applyFont="1" applyFill="1" applyBorder="1"/>
    <xf numFmtId="0" fontId="12" fillId="2" borderId="4" xfId="412" applyFont="1" applyFill="1" applyBorder="1" applyAlignment="1">
      <alignment horizontal="center" wrapText="1"/>
    </xf>
  </cellXfs>
  <cellStyles count="918">
    <cellStyle name="Euro" xfId="5"/>
    <cellStyle name="Euro 2" xfId="6"/>
    <cellStyle name="Euro 3" xfId="7"/>
    <cellStyle name="Euro 3 2" xfId="8"/>
    <cellStyle name="Euro 4" xfId="9"/>
    <cellStyle name="Euro 4 2" xfId="10"/>
    <cellStyle name="Euro 5" xfId="11"/>
    <cellStyle name="Euro 5 2" xfId="12"/>
    <cellStyle name="Euro 6" xfId="13"/>
    <cellStyle name="Euro 7" xfId="885"/>
    <cellStyle name="Millares 10" xfId="501"/>
    <cellStyle name="Millares 10 2" xfId="14"/>
    <cellStyle name="Millares 10 2 2" xfId="15"/>
    <cellStyle name="Millares 10 2 2 2" xfId="16"/>
    <cellStyle name="Millares 10 2 2 2 2" xfId="514"/>
    <cellStyle name="Millares 10 2 2 3" xfId="17"/>
    <cellStyle name="Millares 10 2 2 3 2" xfId="515"/>
    <cellStyle name="Millares 10 2 2 4" xfId="513"/>
    <cellStyle name="Millares 10 2 3" xfId="18"/>
    <cellStyle name="Millares 10 2 3 2" xfId="19"/>
    <cellStyle name="Millares 10 2 3 2 2" xfId="517"/>
    <cellStyle name="Millares 10 2 3 3" xfId="20"/>
    <cellStyle name="Millares 10 2 3 3 2" xfId="518"/>
    <cellStyle name="Millares 10 2 3 4" xfId="516"/>
    <cellStyle name="Millares 10 2 4" xfId="21"/>
    <cellStyle name="Millares 10 2 4 2" xfId="22"/>
    <cellStyle name="Millares 10 2 4 2 2" xfId="520"/>
    <cellStyle name="Millares 10 2 4 3" xfId="23"/>
    <cellStyle name="Millares 10 2 4 3 2" xfId="521"/>
    <cellStyle name="Millares 10 2 4 4" xfId="519"/>
    <cellStyle name="Millares 10 2 5" xfId="24"/>
    <cellStyle name="Millares 10 2 5 2" xfId="522"/>
    <cellStyle name="Millares 10 2 6" xfId="25"/>
    <cellStyle name="Millares 10 2 6 2" xfId="523"/>
    <cellStyle name="Millares 10 2 7" xfId="512"/>
    <cellStyle name="Millares 10 3" xfId="26"/>
    <cellStyle name="Millares 10 3 2" xfId="27"/>
    <cellStyle name="Millares 10 3 2 2" xfId="28"/>
    <cellStyle name="Millares 10 3 2 2 2" xfId="526"/>
    <cellStyle name="Millares 10 3 2 3" xfId="29"/>
    <cellStyle name="Millares 10 3 2 3 2" xfId="527"/>
    <cellStyle name="Millares 10 3 2 4" xfId="525"/>
    <cellStyle name="Millares 10 3 3" xfId="30"/>
    <cellStyle name="Millares 10 3 3 2" xfId="31"/>
    <cellStyle name="Millares 10 3 3 2 2" xfId="529"/>
    <cellStyle name="Millares 10 3 3 3" xfId="32"/>
    <cellStyle name="Millares 10 3 3 3 2" xfId="530"/>
    <cellStyle name="Millares 10 3 3 4" xfId="528"/>
    <cellStyle name="Millares 10 3 4" xfId="33"/>
    <cellStyle name="Millares 10 3 4 2" xfId="34"/>
    <cellStyle name="Millares 10 3 4 2 2" xfId="532"/>
    <cellStyle name="Millares 10 3 4 3" xfId="35"/>
    <cellStyle name="Millares 10 3 4 3 2" xfId="533"/>
    <cellStyle name="Millares 10 3 4 4" xfId="531"/>
    <cellStyle name="Millares 10 3 5" xfId="36"/>
    <cellStyle name="Millares 10 3 5 2" xfId="534"/>
    <cellStyle name="Millares 10 3 6" xfId="37"/>
    <cellStyle name="Millares 10 3 6 2" xfId="535"/>
    <cellStyle name="Millares 10 3 7" xfId="524"/>
    <cellStyle name="Millares 10 4" xfId="38"/>
    <cellStyle name="Millares 10 4 2" xfId="39"/>
    <cellStyle name="Millares 10 4 2 2" xfId="537"/>
    <cellStyle name="Millares 10 4 3" xfId="40"/>
    <cellStyle name="Millares 10 4 3 2" xfId="538"/>
    <cellStyle name="Millares 10 4 4" xfId="536"/>
    <cellStyle name="Millares 10 5" xfId="41"/>
    <cellStyle name="Millares 10 5 2" xfId="42"/>
    <cellStyle name="Millares 10 5 2 2" xfId="540"/>
    <cellStyle name="Millares 10 5 3" xfId="43"/>
    <cellStyle name="Millares 10 5 3 2" xfId="541"/>
    <cellStyle name="Millares 10 5 4" xfId="539"/>
    <cellStyle name="Millares 10 6" xfId="44"/>
    <cellStyle name="Millares 10 6 2" xfId="45"/>
    <cellStyle name="Millares 10 6 2 2" xfId="543"/>
    <cellStyle name="Millares 10 6 3" xfId="46"/>
    <cellStyle name="Millares 10 6 3 2" xfId="544"/>
    <cellStyle name="Millares 10 6 4" xfId="542"/>
    <cellStyle name="Millares 10 7" xfId="47"/>
    <cellStyle name="Millares 10 7 2" xfId="545"/>
    <cellStyle name="Millares 10 8" xfId="48"/>
    <cellStyle name="Millares 10 8 2" xfId="546"/>
    <cellStyle name="Millares 10 9" xfId="847"/>
    <cellStyle name="Millares 11" xfId="49"/>
    <cellStyle name="Millares 11 2" xfId="4"/>
    <cellStyle name="Millares 11 2 2" xfId="50"/>
    <cellStyle name="Millares 11 2 2 2" xfId="51"/>
    <cellStyle name="Millares 11 2 2 3" xfId="52"/>
    <cellStyle name="Millares 11 2 3" xfId="53"/>
    <cellStyle name="Millares 11 2 3 2" xfId="54"/>
    <cellStyle name="Millares 11 2 3 3" xfId="55"/>
    <cellStyle name="Millares 11 2 4" xfId="56"/>
    <cellStyle name="Millares 11 2 4 2" xfId="57"/>
    <cellStyle name="Millares 11 2 4 3" xfId="58"/>
    <cellStyle name="Millares 11 2 5" xfId="59"/>
    <cellStyle name="Millares 11 2 6" xfId="60"/>
    <cellStyle name="Millares 11 3" xfId="61"/>
    <cellStyle name="Millares 11 3 2" xfId="62"/>
    <cellStyle name="Millares 11 3 2 2" xfId="63"/>
    <cellStyle name="Millares 11 3 2 3" xfId="64"/>
    <cellStyle name="Millares 11 3 3" xfId="65"/>
    <cellStyle name="Millares 11 3 3 2" xfId="66"/>
    <cellStyle name="Millares 11 3 3 3" xfId="67"/>
    <cellStyle name="Millares 11 3 4" xfId="68"/>
    <cellStyle name="Millares 11 3 4 2" xfId="69"/>
    <cellStyle name="Millares 11 3 4 3" xfId="70"/>
    <cellStyle name="Millares 11 3 5" xfId="71"/>
    <cellStyle name="Millares 11 3 6" xfId="72"/>
    <cellStyle name="Millares 11 4" xfId="73"/>
    <cellStyle name="Millares 11 4 2" xfId="74"/>
    <cellStyle name="Millares 11 4 3" xfId="75"/>
    <cellStyle name="Millares 11 5" xfId="76"/>
    <cellStyle name="Millares 11 5 2" xfId="77"/>
    <cellStyle name="Millares 11 5 3" xfId="78"/>
    <cellStyle name="Millares 11 6" xfId="79"/>
    <cellStyle name="Millares 11 6 2" xfId="80"/>
    <cellStyle name="Millares 11 6 3" xfId="81"/>
    <cellStyle name="Millares 11 7" xfId="82"/>
    <cellStyle name="Millares 11 8" xfId="83"/>
    <cellStyle name="Millares 12" xfId="504"/>
    <cellStyle name="Millares 12 2" xfId="902"/>
    <cellStyle name="Millares 13" xfId="903"/>
    <cellStyle name="Millares 13 2" xfId="84"/>
    <cellStyle name="Millares 13 2 2" xfId="85"/>
    <cellStyle name="Millares 13 2 2 2" xfId="86"/>
    <cellStyle name="Millares 13 2 2 2 2" xfId="549"/>
    <cellStyle name="Millares 13 2 2 3" xfId="87"/>
    <cellStyle name="Millares 13 2 2 3 2" xfId="550"/>
    <cellStyle name="Millares 13 2 2 4" xfId="548"/>
    <cellStyle name="Millares 13 2 3" xfId="88"/>
    <cellStyle name="Millares 13 2 3 2" xfId="89"/>
    <cellStyle name="Millares 13 2 3 2 2" xfId="552"/>
    <cellStyle name="Millares 13 2 3 3" xfId="90"/>
    <cellStyle name="Millares 13 2 3 3 2" xfId="553"/>
    <cellStyle name="Millares 13 2 3 4" xfId="551"/>
    <cellStyle name="Millares 13 2 4" xfId="91"/>
    <cellStyle name="Millares 13 2 4 2" xfId="92"/>
    <cellStyle name="Millares 13 2 4 2 2" xfId="555"/>
    <cellStyle name="Millares 13 2 4 3" xfId="93"/>
    <cellStyle name="Millares 13 2 4 3 2" xfId="556"/>
    <cellStyle name="Millares 13 2 4 4" xfId="554"/>
    <cellStyle name="Millares 13 2 5" xfId="94"/>
    <cellStyle name="Millares 13 2 5 2" xfId="557"/>
    <cellStyle name="Millares 13 2 6" xfId="95"/>
    <cellStyle name="Millares 13 2 6 2" xfId="558"/>
    <cellStyle name="Millares 13 2 7" xfId="547"/>
    <cellStyle name="Millares 14" xfId="96"/>
    <cellStyle name="Millares 14 2" xfId="97"/>
    <cellStyle name="Millares 14 2 2" xfId="98"/>
    <cellStyle name="Millares 14 2 2 2" xfId="99"/>
    <cellStyle name="Millares 14 2 2 3" xfId="100"/>
    <cellStyle name="Millares 14 2 3" xfId="101"/>
    <cellStyle name="Millares 14 2 3 2" xfId="102"/>
    <cellStyle name="Millares 14 2 3 3" xfId="103"/>
    <cellStyle name="Millares 14 2 4" xfId="104"/>
    <cellStyle name="Millares 14 2 4 2" xfId="105"/>
    <cellStyle name="Millares 14 2 4 3" xfId="106"/>
    <cellStyle name="Millares 14 2 5" xfId="107"/>
    <cellStyle name="Millares 14 2 6" xfId="108"/>
    <cellStyle name="Millares 14 3" xfId="109"/>
    <cellStyle name="Millares 14 3 2" xfId="110"/>
    <cellStyle name="Millares 14 3 2 2" xfId="111"/>
    <cellStyle name="Millares 14 3 2 3" xfId="112"/>
    <cellStyle name="Millares 14 3 3" xfId="113"/>
    <cellStyle name="Millares 14 3 3 2" xfId="114"/>
    <cellStyle name="Millares 14 3 3 3" xfId="115"/>
    <cellStyle name="Millares 14 3 4" xfId="116"/>
    <cellStyle name="Millares 14 3 4 2" xfId="117"/>
    <cellStyle name="Millares 14 3 4 3" xfId="118"/>
    <cellStyle name="Millares 14 3 5" xfId="119"/>
    <cellStyle name="Millares 14 3 6" xfId="120"/>
    <cellStyle name="Millares 14 4" xfId="121"/>
    <cellStyle name="Millares 14 4 2" xfId="122"/>
    <cellStyle name="Millares 14 4 3" xfId="123"/>
    <cellStyle name="Millares 14 5" xfId="124"/>
    <cellStyle name="Millares 14 5 2" xfId="125"/>
    <cellStyle name="Millares 14 5 3" xfId="126"/>
    <cellStyle name="Millares 14 6" xfId="127"/>
    <cellStyle name="Millares 14 6 2" xfId="128"/>
    <cellStyle name="Millares 14 6 3" xfId="129"/>
    <cellStyle name="Millares 14 7" xfId="130"/>
    <cellStyle name="Millares 14 8" xfId="131"/>
    <cellStyle name="Millares 15" xfId="848"/>
    <cellStyle name="Millares 15 2" xfId="132"/>
    <cellStyle name="Millares 15 2 2" xfId="133"/>
    <cellStyle name="Millares 15 2 2 2" xfId="134"/>
    <cellStyle name="Millares 15 2 2 2 2" xfId="561"/>
    <cellStyle name="Millares 15 2 2 3" xfId="135"/>
    <cellStyle name="Millares 15 2 2 3 2" xfId="562"/>
    <cellStyle name="Millares 15 2 2 4" xfId="560"/>
    <cellStyle name="Millares 15 2 3" xfId="136"/>
    <cellStyle name="Millares 15 2 3 2" xfId="137"/>
    <cellStyle name="Millares 15 2 3 2 2" xfId="564"/>
    <cellStyle name="Millares 15 2 3 3" xfId="138"/>
    <cellStyle name="Millares 15 2 3 3 2" xfId="565"/>
    <cellStyle name="Millares 15 2 3 4" xfId="563"/>
    <cellStyle name="Millares 15 2 4" xfId="139"/>
    <cellStyle name="Millares 15 2 4 2" xfId="140"/>
    <cellStyle name="Millares 15 2 4 2 2" xfId="567"/>
    <cellStyle name="Millares 15 2 4 3" xfId="141"/>
    <cellStyle name="Millares 15 2 4 3 2" xfId="568"/>
    <cellStyle name="Millares 15 2 4 4" xfId="566"/>
    <cellStyle name="Millares 15 2 5" xfId="142"/>
    <cellStyle name="Millares 15 2 5 2" xfId="569"/>
    <cellStyle name="Millares 15 2 6" xfId="143"/>
    <cellStyle name="Millares 15 2 6 2" xfId="570"/>
    <cellStyle name="Millares 15 2 7" xfId="559"/>
    <cellStyle name="Millares 15 3" xfId="144"/>
    <cellStyle name="Millares 15 3 2" xfId="145"/>
    <cellStyle name="Millares 15 3 2 2" xfId="146"/>
    <cellStyle name="Millares 15 3 2 2 2" xfId="573"/>
    <cellStyle name="Millares 15 3 2 3" xfId="147"/>
    <cellStyle name="Millares 15 3 2 3 2" xfId="574"/>
    <cellStyle name="Millares 15 3 2 4" xfId="572"/>
    <cellStyle name="Millares 15 3 3" xfId="148"/>
    <cellStyle name="Millares 15 3 3 2" xfId="149"/>
    <cellStyle name="Millares 15 3 3 2 2" xfId="576"/>
    <cellStyle name="Millares 15 3 3 3" xfId="150"/>
    <cellStyle name="Millares 15 3 3 3 2" xfId="577"/>
    <cellStyle name="Millares 15 3 3 4" xfId="575"/>
    <cellStyle name="Millares 15 3 4" xfId="151"/>
    <cellStyle name="Millares 15 3 4 2" xfId="152"/>
    <cellStyle name="Millares 15 3 4 2 2" xfId="579"/>
    <cellStyle name="Millares 15 3 4 3" xfId="153"/>
    <cellStyle name="Millares 15 3 4 3 2" xfId="580"/>
    <cellStyle name="Millares 15 3 4 4" xfId="578"/>
    <cellStyle name="Millares 15 3 5" xfId="154"/>
    <cellStyle name="Millares 15 3 5 2" xfId="581"/>
    <cellStyle name="Millares 15 3 6" xfId="155"/>
    <cellStyle name="Millares 15 3 6 2" xfId="582"/>
    <cellStyle name="Millares 15 3 7" xfId="571"/>
    <cellStyle name="Millares 15 4" xfId="156"/>
    <cellStyle name="Millares 15 4 2" xfId="157"/>
    <cellStyle name="Millares 15 4 2 2" xfId="584"/>
    <cellStyle name="Millares 15 4 3" xfId="158"/>
    <cellStyle name="Millares 15 4 3 2" xfId="585"/>
    <cellStyle name="Millares 15 4 4" xfId="583"/>
    <cellStyle name="Millares 15 5" xfId="159"/>
    <cellStyle name="Millares 15 5 2" xfId="160"/>
    <cellStyle name="Millares 15 5 2 2" xfId="587"/>
    <cellStyle name="Millares 15 5 3" xfId="161"/>
    <cellStyle name="Millares 15 5 3 2" xfId="588"/>
    <cellStyle name="Millares 15 5 4" xfId="586"/>
    <cellStyle name="Millares 15 6" xfId="162"/>
    <cellStyle name="Millares 15 6 2" xfId="163"/>
    <cellStyle name="Millares 15 6 2 2" xfId="590"/>
    <cellStyle name="Millares 15 6 3" xfId="164"/>
    <cellStyle name="Millares 15 6 3 2" xfId="591"/>
    <cellStyle name="Millares 15 6 4" xfId="589"/>
    <cellStyle name="Millares 15 7" xfId="165"/>
    <cellStyle name="Millares 15 7 2" xfId="592"/>
    <cellStyle name="Millares 15 8" xfId="166"/>
    <cellStyle name="Millares 15 8 2" xfId="593"/>
    <cellStyle name="Millares 16" xfId="904"/>
    <cellStyle name="Millares 17 2" xfId="167"/>
    <cellStyle name="Millares 17 2 2" xfId="168"/>
    <cellStyle name="Millares 17 2 2 2" xfId="169"/>
    <cellStyle name="Millares 17 2 2 2 2" xfId="596"/>
    <cellStyle name="Millares 17 2 2 3" xfId="170"/>
    <cellStyle name="Millares 17 2 2 3 2" xfId="597"/>
    <cellStyle name="Millares 17 2 2 4" xfId="595"/>
    <cellStyle name="Millares 17 2 3" xfId="171"/>
    <cellStyle name="Millares 17 2 3 2" xfId="172"/>
    <cellStyle name="Millares 17 2 3 2 2" xfId="599"/>
    <cellStyle name="Millares 17 2 3 3" xfId="173"/>
    <cellStyle name="Millares 17 2 3 3 2" xfId="600"/>
    <cellStyle name="Millares 17 2 3 4" xfId="598"/>
    <cellStyle name="Millares 17 2 4" xfId="174"/>
    <cellStyle name="Millares 17 2 4 2" xfId="175"/>
    <cellStyle name="Millares 17 2 4 2 2" xfId="602"/>
    <cellStyle name="Millares 17 2 4 3" xfId="176"/>
    <cellStyle name="Millares 17 2 4 3 2" xfId="603"/>
    <cellStyle name="Millares 17 2 4 4" xfId="601"/>
    <cellStyle name="Millares 17 2 5" xfId="177"/>
    <cellStyle name="Millares 17 2 5 2" xfId="604"/>
    <cellStyle name="Millares 17 2 6" xfId="178"/>
    <cellStyle name="Millares 17 2 6 2" xfId="605"/>
    <cellStyle name="Millares 17 2 7" xfId="594"/>
    <cellStyle name="Millares 2" xfId="479"/>
    <cellStyle name="Millares 2 2" xfId="179"/>
    <cellStyle name="Millares 2 2 2" xfId="180"/>
    <cellStyle name="Millares 2 2 2 2" xfId="181"/>
    <cellStyle name="Millares 2 2 2 3" xfId="182"/>
    <cellStyle name="Millares 2 2 3" xfId="183"/>
    <cellStyle name="Millares 2 2 3 2" xfId="184"/>
    <cellStyle name="Millares 2 2 3 3" xfId="185"/>
    <cellStyle name="Millares 2 2 4" xfId="186"/>
    <cellStyle name="Millares 2 2 4 2" xfId="187"/>
    <cellStyle name="Millares 2 2 4 3" xfId="188"/>
    <cellStyle name="Millares 2 2 5" xfId="189"/>
    <cellStyle name="Millares 2 2 6" xfId="190"/>
    <cellStyle name="Millares 2 3" xfId="191"/>
    <cellStyle name="Millares 2 3 2" xfId="896"/>
    <cellStyle name="Millares 2 3 3" xfId="606"/>
    <cellStyle name="Millares 3" xfId="481"/>
    <cellStyle name="Millares 3 2" xfId="906"/>
    <cellStyle name="Millares 3 3" xfId="882"/>
    <cellStyle name="Millares 35 2" xfId="192"/>
    <cellStyle name="Millares 35 2 2" xfId="193"/>
    <cellStyle name="Millares 35 2 2 2" xfId="194"/>
    <cellStyle name="Millares 35 2 2 2 2" xfId="609"/>
    <cellStyle name="Millares 35 2 2 3" xfId="195"/>
    <cellStyle name="Millares 35 2 2 3 2" xfId="610"/>
    <cellStyle name="Millares 35 2 2 4" xfId="608"/>
    <cellStyle name="Millares 35 2 3" xfId="196"/>
    <cellStyle name="Millares 35 2 3 2" xfId="197"/>
    <cellStyle name="Millares 35 2 3 2 2" xfId="612"/>
    <cellStyle name="Millares 35 2 3 3" xfId="198"/>
    <cellStyle name="Millares 35 2 3 3 2" xfId="613"/>
    <cellStyle name="Millares 35 2 3 4" xfId="611"/>
    <cellStyle name="Millares 35 2 4" xfId="199"/>
    <cellStyle name="Millares 35 2 4 2" xfId="200"/>
    <cellStyle name="Millares 35 2 4 2 2" xfId="615"/>
    <cellStyle name="Millares 35 2 4 3" xfId="201"/>
    <cellStyle name="Millares 35 2 4 3 2" xfId="616"/>
    <cellStyle name="Millares 35 2 4 4" xfId="614"/>
    <cellStyle name="Millares 35 2 5" xfId="202"/>
    <cellStyle name="Millares 35 2 5 2" xfId="617"/>
    <cellStyle name="Millares 35 2 6" xfId="203"/>
    <cellStyle name="Millares 35 2 6 2" xfId="618"/>
    <cellStyle name="Millares 35 2 7" xfId="607"/>
    <cellStyle name="Millares 38 2" xfId="204"/>
    <cellStyle name="Millares 38 2 2" xfId="205"/>
    <cellStyle name="Millares 38 2 2 2" xfId="206"/>
    <cellStyle name="Millares 38 2 2 2 2" xfId="621"/>
    <cellStyle name="Millares 38 2 2 3" xfId="207"/>
    <cellStyle name="Millares 38 2 2 3 2" xfId="622"/>
    <cellStyle name="Millares 38 2 2 4" xfId="620"/>
    <cellStyle name="Millares 38 2 3" xfId="208"/>
    <cellStyle name="Millares 38 2 3 2" xfId="209"/>
    <cellStyle name="Millares 38 2 3 2 2" xfId="624"/>
    <cellStyle name="Millares 38 2 3 3" xfId="210"/>
    <cellStyle name="Millares 38 2 3 3 2" xfId="625"/>
    <cellStyle name="Millares 38 2 3 4" xfId="623"/>
    <cellStyle name="Millares 38 2 4" xfId="211"/>
    <cellStyle name="Millares 38 2 4 2" xfId="212"/>
    <cellStyle name="Millares 38 2 4 2 2" xfId="627"/>
    <cellStyle name="Millares 38 2 4 3" xfId="213"/>
    <cellStyle name="Millares 38 2 4 3 2" xfId="628"/>
    <cellStyle name="Millares 38 2 4 4" xfId="626"/>
    <cellStyle name="Millares 38 2 5" xfId="214"/>
    <cellStyle name="Millares 38 2 5 2" xfId="629"/>
    <cellStyle name="Millares 38 2 6" xfId="215"/>
    <cellStyle name="Millares 38 2 6 2" xfId="630"/>
    <cellStyle name="Millares 38 2 7" xfId="619"/>
    <cellStyle name="Millares 4" xfId="489"/>
    <cellStyle name="Millares 4 2" xfId="897"/>
    <cellStyle name="Millares 41" xfId="216"/>
    <cellStyle name="Millares 41 2" xfId="217"/>
    <cellStyle name="Millares 41 2 2" xfId="218"/>
    <cellStyle name="Millares 41 2 2 2" xfId="633"/>
    <cellStyle name="Millares 41 2 3" xfId="219"/>
    <cellStyle name="Millares 41 2 3 2" xfId="634"/>
    <cellStyle name="Millares 41 2 4" xfId="632"/>
    <cellStyle name="Millares 41 3" xfId="220"/>
    <cellStyle name="Millares 41 3 2" xfId="221"/>
    <cellStyle name="Millares 41 3 2 2" xfId="636"/>
    <cellStyle name="Millares 41 3 3" xfId="222"/>
    <cellStyle name="Millares 41 3 3 2" xfId="637"/>
    <cellStyle name="Millares 41 3 4" xfId="635"/>
    <cellStyle name="Millares 41 4" xfId="223"/>
    <cellStyle name="Millares 41 4 2" xfId="224"/>
    <cellStyle name="Millares 41 4 2 2" xfId="639"/>
    <cellStyle name="Millares 41 4 3" xfId="225"/>
    <cellStyle name="Millares 41 4 3 2" xfId="640"/>
    <cellStyle name="Millares 41 4 4" xfId="638"/>
    <cellStyle name="Millares 41 5" xfId="226"/>
    <cellStyle name="Millares 41 5 2" xfId="641"/>
    <cellStyle name="Millares 41 6" xfId="227"/>
    <cellStyle name="Millares 41 6 2" xfId="642"/>
    <cellStyle name="Millares 41 7" xfId="631"/>
    <cellStyle name="Millares 45 2" xfId="228"/>
    <cellStyle name="Millares 45 2 2" xfId="229"/>
    <cellStyle name="Millares 45 2 2 2" xfId="230"/>
    <cellStyle name="Millares 45 2 2 2 2" xfId="645"/>
    <cellStyle name="Millares 45 2 2 3" xfId="231"/>
    <cellStyle name="Millares 45 2 2 3 2" xfId="646"/>
    <cellStyle name="Millares 45 2 2 4" xfId="644"/>
    <cellStyle name="Millares 45 2 3" xfId="232"/>
    <cellStyle name="Millares 45 2 3 2" xfId="233"/>
    <cellStyle name="Millares 45 2 3 2 2" xfId="648"/>
    <cellStyle name="Millares 45 2 3 3" xfId="234"/>
    <cellStyle name="Millares 45 2 3 3 2" xfId="649"/>
    <cellStyle name="Millares 45 2 3 4" xfId="647"/>
    <cellStyle name="Millares 45 2 4" xfId="235"/>
    <cellStyle name="Millares 45 2 4 2" xfId="236"/>
    <cellStyle name="Millares 45 2 4 2 2" xfId="651"/>
    <cellStyle name="Millares 45 2 4 3" xfId="237"/>
    <cellStyle name="Millares 45 2 4 3 2" xfId="652"/>
    <cellStyle name="Millares 45 2 4 4" xfId="650"/>
    <cellStyle name="Millares 45 2 5" xfId="238"/>
    <cellStyle name="Millares 45 2 5 2" xfId="653"/>
    <cellStyle name="Millares 45 2 6" xfId="239"/>
    <cellStyle name="Millares 45 2 6 2" xfId="654"/>
    <cellStyle name="Millares 45 2 7" xfId="643"/>
    <cellStyle name="Millares 46 2" xfId="240"/>
    <cellStyle name="Millares 46 2 2" xfId="241"/>
    <cellStyle name="Millares 46 2 2 2" xfId="242"/>
    <cellStyle name="Millares 46 2 2 2 2" xfId="657"/>
    <cellStyle name="Millares 46 2 2 3" xfId="243"/>
    <cellStyle name="Millares 46 2 2 3 2" xfId="658"/>
    <cellStyle name="Millares 46 2 2 4" xfId="656"/>
    <cellStyle name="Millares 46 2 3" xfId="244"/>
    <cellStyle name="Millares 46 2 3 2" xfId="245"/>
    <cellStyle name="Millares 46 2 3 2 2" xfId="660"/>
    <cellStyle name="Millares 46 2 3 3" xfId="246"/>
    <cellStyle name="Millares 46 2 3 3 2" xfId="661"/>
    <cellStyle name="Millares 46 2 3 4" xfId="659"/>
    <cellStyle name="Millares 46 2 4" xfId="247"/>
    <cellStyle name="Millares 46 2 4 2" xfId="248"/>
    <cellStyle name="Millares 46 2 4 2 2" xfId="663"/>
    <cellStyle name="Millares 46 2 4 3" xfId="249"/>
    <cellStyle name="Millares 46 2 4 3 2" xfId="664"/>
    <cellStyle name="Millares 46 2 4 4" xfId="662"/>
    <cellStyle name="Millares 46 2 5" xfId="250"/>
    <cellStyle name="Millares 46 2 5 2" xfId="665"/>
    <cellStyle name="Millares 46 2 6" xfId="251"/>
    <cellStyle name="Millares 46 2 6 2" xfId="666"/>
    <cellStyle name="Millares 46 2 7" xfId="655"/>
    <cellStyle name="Millares 47 2" xfId="252"/>
    <cellStyle name="Millares 47 2 2" xfId="253"/>
    <cellStyle name="Millares 47 2 2 2" xfId="254"/>
    <cellStyle name="Millares 47 2 2 2 2" xfId="669"/>
    <cellStyle name="Millares 47 2 2 3" xfId="255"/>
    <cellStyle name="Millares 47 2 2 3 2" xfId="670"/>
    <cellStyle name="Millares 47 2 2 4" xfId="668"/>
    <cellStyle name="Millares 47 2 3" xfId="256"/>
    <cellStyle name="Millares 47 2 3 2" xfId="257"/>
    <cellStyle name="Millares 47 2 3 2 2" xfId="672"/>
    <cellStyle name="Millares 47 2 3 3" xfId="258"/>
    <cellStyle name="Millares 47 2 3 3 2" xfId="673"/>
    <cellStyle name="Millares 47 2 3 4" xfId="671"/>
    <cellStyle name="Millares 47 2 4" xfId="259"/>
    <cellStyle name="Millares 47 2 4 2" xfId="260"/>
    <cellStyle name="Millares 47 2 4 2 2" xfId="675"/>
    <cellStyle name="Millares 47 2 4 3" xfId="261"/>
    <cellStyle name="Millares 47 2 4 3 2" xfId="676"/>
    <cellStyle name="Millares 47 2 4 4" xfId="674"/>
    <cellStyle name="Millares 47 2 5" xfId="262"/>
    <cellStyle name="Millares 47 2 5 2" xfId="677"/>
    <cellStyle name="Millares 47 2 6" xfId="263"/>
    <cellStyle name="Millares 47 2 6 2" xfId="678"/>
    <cellStyle name="Millares 47 2 7" xfId="667"/>
    <cellStyle name="Millares 48" xfId="264"/>
    <cellStyle name="Millares 48 2" xfId="265"/>
    <cellStyle name="Millares 48 2 2" xfId="266"/>
    <cellStyle name="Millares 48 2 3" xfId="267"/>
    <cellStyle name="Millares 48 3" xfId="268"/>
    <cellStyle name="Millares 48 3 2" xfId="269"/>
    <cellStyle name="Millares 48 3 3" xfId="270"/>
    <cellStyle name="Millares 48 4" xfId="271"/>
    <cellStyle name="Millares 48 4 2" xfId="272"/>
    <cellStyle name="Millares 48 4 3" xfId="273"/>
    <cellStyle name="Millares 48 5" xfId="274"/>
    <cellStyle name="Millares 48 6" xfId="275"/>
    <cellStyle name="Millares 5" xfId="491"/>
    <cellStyle name="Millares 5 2" xfId="898"/>
    <cellStyle name="Millares 53" xfId="849"/>
    <cellStyle name="Millares 53 2" xfId="276"/>
    <cellStyle name="Millares 53 2 2" xfId="277"/>
    <cellStyle name="Millares 53 2 2 2" xfId="680"/>
    <cellStyle name="Millares 53 2 3" xfId="278"/>
    <cellStyle name="Millares 53 2 3 2" xfId="681"/>
    <cellStyle name="Millares 53 2 4" xfId="679"/>
    <cellStyle name="Millares 53 3" xfId="279"/>
    <cellStyle name="Millares 53 3 2" xfId="280"/>
    <cellStyle name="Millares 53 3 2 2" xfId="683"/>
    <cellStyle name="Millares 53 3 3" xfId="281"/>
    <cellStyle name="Millares 53 3 3 2" xfId="684"/>
    <cellStyle name="Millares 53 3 4" xfId="682"/>
    <cellStyle name="Millares 59" xfId="850"/>
    <cellStyle name="Millares 59 2" xfId="282"/>
    <cellStyle name="Millares 59 2 2" xfId="283"/>
    <cellStyle name="Millares 59 2 2 2" xfId="686"/>
    <cellStyle name="Millares 59 2 3" xfId="284"/>
    <cellStyle name="Millares 59 2 3 2" xfId="687"/>
    <cellStyle name="Millares 59 2 4" xfId="685"/>
    <cellStyle name="Millares 59 3" xfId="285"/>
    <cellStyle name="Millares 59 3 2" xfId="286"/>
    <cellStyle name="Millares 59 3 2 2" xfId="689"/>
    <cellStyle name="Millares 59 3 3" xfId="287"/>
    <cellStyle name="Millares 59 3 3 2" xfId="690"/>
    <cellStyle name="Millares 59 3 4" xfId="688"/>
    <cellStyle name="Millares 59 4" xfId="288"/>
    <cellStyle name="Millares 59 4 2" xfId="289"/>
    <cellStyle name="Millares 59 4 2 2" xfId="692"/>
    <cellStyle name="Millares 59 4 3" xfId="290"/>
    <cellStyle name="Millares 59 4 3 2" xfId="693"/>
    <cellStyle name="Millares 59 4 4" xfId="691"/>
    <cellStyle name="Millares 59 5" xfId="291"/>
    <cellStyle name="Millares 59 5 2" xfId="694"/>
    <cellStyle name="Millares 59 6" xfId="292"/>
    <cellStyle name="Millares 59 6 2" xfId="695"/>
    <cellStyle name="Millares 6" xfId="493"/>
    <cellStyle name="Millares 6 2" xfId="899"/>
    <cellStyle name="Millares 61" xfId="851"/>
    <cellStyle name="Millares 62" xfId="852"/>
    <cellStyle name="Millares 62 2" xfId="293"/>
    <cellStyle name="Millares 62 2 2" xfId="294"/>
    <cellStyle name="Millares 62 2 2 2" xfId="697"/>
    <cellStyle name="Millares 62 2 3" xfId="295"/>
    <cellStyle name="Millares 62 2 3 2" xfId="698"/>
    <cellStyle name="Millares 62 2 4" xfId="696"/>
    <cellStyle name="Millares 62 3" xfId="296"/>
    <cellStyle name="Millares 62 3 2" xfId="297"/>
    <cellStyle name="Millares 62 3 2 2" xfId="700"/>
    <cellStyle name="Millares 62 3 3" xfId="298"/>
    <cellStyle name="Millares 62 3 3 2" xfId="701"/>
    <cellStyle name="Millares 62 3 4" xfId="699"/>
    <cellStyle name="Millares 65" xfId="853"/>
    <cellStyle name="Millares 65 2" xfId="299"/>
    <cellStyle name="Millares 65 2 2" xfId="300"/>
    <cellStyle name="Millares 65 2 2 2" xfId="703"/>
    <cellStyle name="Millares 65 2 3" xfId="301"/>
    <cellStyle name="Millares 65 2 3 2" xfId="704"/>
    <cellStyle name="Millares 65 2 4" xfId="702"/>
    <cellStyle name="Millares 65 3" xfId="302"/>
    <cellStyle name="Millares 65 3 2" xfId="303"/>
    <cellStyle name="Millares 65 3 2 2" xfId="706"/>
    <cellStyle name="Millares 65 3 3" xfId="304"/>
    <cellStyle name="Millares 65 3 3 2" xfId="707"/>
    <cellStyle name="Millares 65 3 4" xfId="705"/>
    <cellStyle name="Millares 66" xfId="886"/>
    <cellStyle name="Millares 66 2" xfId="305"/>
    <cellStyle name="Millares 66 2 2" xfId="306"/>
    <cellStyle name="Millares 66 2 2 2" xfId="709"/>
    <cellStyle name="Millares 66 2 3" xfId="307"/>
    <cellStyle name="Millares 66 2 3 2" xfId="710"/>
    <cellStyle name="Millares 66 2 4" xfId="708"/>
    <cellStyle name="Millares 66 3" xfId="308"/>
    <cellStyle name="Millares 66 3 2" xfId="309"/>
    <cellStyle name="Millares 66 3 2 2" xfId="712"/>
    <cellStyle name="Millares 66 3 3" xfId="310"/>
    <cellStyle name="Millares 66 3 3 2" xfId="713"/>
    <cellStyle name="Millares 66 3 4" xfId="711"/>
    <cellStyle name="Millares 66 4" xfId="311"/>
    <cellStyle name="Millares 66 4 2" xfId="312"/>
    <cellStyle name="Millares 66 4 2 2" xfId="715"/>
    <cellStyle name="Millares 66 4 3" xfId="313"/>
    <cellStyle name="Millares 66 4 3 2" xfId="716"/>
    <cellStyle name="Millares 66 4 4" xfId="714"/>
    <cellStyle name="Millares 66 5" xfId="314"/>
    <cellStyle name="Millares 66 5 2" xfId="717"/>
    <cellStyle name="Millares 66 6" xfId="315"/>
    <cellStyle name="Millares 66 6 2" xfId="718"/>
    <cellStyle name="Millares 68" xfId="887"/>
    <cellStyle name="Millares 68 2" xfId="316"/>
    <cellStyle name="Millares 68 2 2" xfId="317"/>
    <cellStyle name="Millares 68 2 2 2" xfId="720"/>
    <cellStyle name="Millares 68 2 3" xfId="318"/>
    <cellStyle name="Millares 68 2 3 2" xfId="721"/>
    <cellStyle name="Millares 68 2 4" xfId="719"/>
    <cellStyle name="Millares 68 3" xfId="319"/>
    <cellStyle name="Millares 68 3 2" xfId="320"/>
    <cellStyle name="Millares 68 3 2 2" xfId="723"/>
    <cellStyle name="Millares 68 3 3" xfId="321"/>
    <cellStyle name="Millares 68 3 3 2" xfId="724"/>
    <cellStyle name="Millares 68 3 4" xfId="722"/>
    <cellStyle name="Millares 68 4" xfId="322"/>
    <cellStyle name="Millares 68 4 2" xfId="323"/>
    <cellStyle name="Millares 68 4 2 2" xfId="726"/>
    <cellStyle name="Millares 68 4 3" xfId="324"/>
    <cellStyle name="Millares 68 4 3 2" xfId="727"/>
    <cellStyle name="Millares 68 4 4" xfId="725"/>
    <cellStyle name="Millares 68 5" xfId="325"/>
    <cellStyle name="Millares 68 5 2" xfId="728"/>
    <cellStyle name="Millares 68 6" xfId="326"/>
    <cellStyle name="Millares 68 6 2" xfId="729"/>
    <cellStyle name="Millares 7" xfId="495"/>
    <cellStyle name="Millares 7 2" xfId="900"/>
    <cellStyle name="Millares 70" xfId="888"/>
    <cellStyle name="Millares 70 2" xfId="327"/>
    <cellStyle name="Millares 70 2 2" xfId="328"/>
    <cellStyle name="Millares 70 2 2 2" xfId="731"/>
    <cellStyle name="Millares 70 2 3" xfId="329"/>
    <cellStyle name="Millares 70 2 3 2" xfId="732"/>
    <cellStyle name="Millares 70 2 4" xfId="730"/>
    <cellStyle name="Millares 70 3" xfId="330"/>
    <cellStyle name="Millares 70 3 2" xfId="733"/>
    <cellStyle name="Millares 70 4" xfId="331"/>
    <cellStyle name="Millares 70 4 2" xfId="734"/>
    <cellStyle name="Millares 71" xfId="889"/>
    <cellStyle name="Millares 71 2" xfId="332"/>
    <cellStyle name="Millares 71 2 2" xfId="333"/>
    <cellStyle name="Millares 71 2 2 2" xfId="736"/>
    <cellStyle name="Millares 71 2 3" xfId="334"/>
    <cellStyle name="Millares 71 2 3 2" xfId="737"/>
    <cellStyle name="Millares 71 2 4" xfId="735"/>
    <cellStyle name="Millares 71 3" xfId="335"/>
    <cellStyle name="Millares 71 3 2" xfId="738"/>
    <cellStyle name="Millares 71 4" xfId="336"/>
    <cellStyle name="Millares 71 4 2" xfId="739"/>
    <cellStyle name="Millares 72" xfId="337"/>
    <cellStyle name="Millares 72 2" xfId="338"/>
    <cellStyle name="Millares 72 3" xfId="339"/>
    <cellStyle name="Millares 73" xfId="340"/>
    <cellStyle name="Millares 73 2" xfId="341"/>
    <cellStyle name="Millares 73 3" xfId="342"/>
    <cellStyle name="Millares 74" xfId="343"/>
    <cellStyle name="Millares 74 2" xfId="344"/>
    <cellStyle name="Millares 74 2 2" xfId="741"/>
    <cellStyle name="Millares 74 3" xfId="345"/>
    <cellStyle name="Millares 74 3 2" xfId="742"/>
    <cellStyle name="Millares 74 4" xfId="740"/>
    <cellStyle name="Millares 75" xfId="346"/>
    <cellStyle name="Millares 75 2" xfId="347"/>
    <cellStyle name="Millares 75 3" xfId="348"/>
    <cellStyle name="Millares 76" xfId="349"/>
    <cellStyle name="Millares 76 2" xfId="350"/>
    <cellStyle name="Millares 76 2 2" xfId="744"/>
    <cellStyle name="Millares 76 3" xfId="351"/>
    <cellStyle name="Millares 76 3 2" xfId="745"/>
    <cellStyle name="Millares 76 4" xfId="743"/>
    <cellStyle name="Millares 77" xfId="352"/>
    <cellStyle name="Millares 77 2" xfId="746"/>
    <cellStyle name="Millares 78" xfId="353"/>
    <cellStyle name="Millares 78 2" xfId="747"/>
    <cellStyle name="Millares 79" xfId="354"/>
    <cellStyle name="Millares 79 2" xfId="748"/>
    <cellStyle name="Millares 8" xfId="497"/>
    <cellStyle name="Millares 8 2" xfId="901"/>
    <cellStyle name="Millares 80" xfId="355"/>
    <cellStyle name="Millares 80 2" xfId="749"/>
    <cellStyle name="Millares 81" xfId="356"/>
    <cellStyle name="Millares 81 2" xfId="750"/>
    <cellStyle name="Millares 82" xfId="357"/>
    <cellStyle name="Millares 83" xfId="358"/>
    <cellStyle name="Millares 83 2" xfId="751"/>
    <cellStyle name="Millares 84" xfId="359"/>
    <cellStyle name="Millares 85" xfId="360"/>
    <cellStyle name="Millares 85 2" xfId="752"/>
    <cellStyle name="Millares 86" xfId="361"/>
    <cellStyle name="Millares 86 2" xfId="753"/>
    <cellStyle name="Millares 87" xfId="362"/>
    <cellStyle name="Millares 87 2" xfId="754"/>
    <cellStyle name="Millares 88" xfId="363"/>
    <cellStyle name="Millares 89" xfId="364"/>
    <cellStyle name="Millares 9" xfId="499"/>
    <cellStyle name="Millares 9 2" xfId="365"/>
    <cellStyle name="Millares 9 2 2" xfId="366"/>
    <cellStyle name="Millares 9 2 2 2" xfId="367"/>
    <cellStyle name="Millares 9 2 2 2 2" xfId="757"/>
    <cellStyle name="Millares 9 2 2 3" xfId="368"/>
    <cellStyle name="Millares 9 2 2 3 2" xfId="758"/>
    <cellStyle name="Millares 9 2 2 4" xfId="756"/>
    <cellStyle name="Millares 9 2 3" xfId="369"/>
    <cellStyle name="Millares 9 2 3 2" xfId="370"/>
    <cellStyle name="Millares 9 2 3 2 2" xfId="760"/>
    <cellStyle name="Millares 9 2 3 3" xfId="371"/>
    <cellStyle name="Millares 9 2 3 3 2" xfId="761"/>
    <cellStyle name="Millares 9 2 3 4" xfId="759"/>
    <cellStyle name="Millares 9 2 4" xfId="372"/>
    <cellStyle name="Millares 9 2 4 2" xfId="373"/>
    <cellStyle name="Millares 9 2 4 2 2" xfId="763"/>
    <cellStyle name="Millares 9 2 4 3" xfId="374"/>
    <cellStyle name="Millares 9 2 4 3 2" xfId="764"/>
    <cellStyle name="Millares 9 2 4 4" xfId="762"/>
    <cellStyle name="Millares 9 2 5" xfId="375"/>
    <cellStyle name="Millares 9 2 5 2" xfId="765"/>
    <cellStyle name="Millares 9 2 6" xfId="376"/>
    <cellStyle name="Millares 9 2 6 2" xfId="766"/>
    <cellStyle name="Millares 9 2 7" xfId="755"/>
    <cellStyle name="Millares 9 3" xfId="377"/>
    <cellStyle name="Millares 9 3 2" xfId="378"/>
    <cellStyle name="Millares 9 3 2 2" xfId="379"/>
    <cellStyle name="Millares 9 3 2 2 2" xfId="769"/>
    <cellStyle name="Millares 9 3 2 3" xfId="380"/>
    <cellStyle name="Millares 9 3 2 3 2" xfId="770"/>
    <cellStyle name="Millares 9 3 2 4" xfId="768"/>
    <cellStyle name="Millares 9 3 3" xfId="381"/>
    <cellStyle name="Millares 9 3 3 2" xfId="382"/>
    <cellStyle name="Millares 9 3 3 2 2" xfId="772"/>
    <cellStyle name="Millares 9 3 3 3" xfId="383"/>
    <cellStyle name="Millares 9 3 3 3 2" xfId="773"/>
    <cellStyle name="Millares 9 3 3 4" xfId="771"/>
    <cellStyle name="Millares 9 3 4" xfId="384"/>
    <cellStyle name="Millares 9 3 4 2" xfId="385"/>
    <cellStyle name="Millares 9 3 4 2 2" xfId="775"/>
    <cellStyle name="Millares 9 3 4 3" xfId="386"/>
    <cellStyle name="Millares 9 3 4 3 2" xfId="776"/>
    <cellStyle name="Millares 9 3 4 4" xfId="774"/>
    <cellStyle name="Millares 9 3 5" xfId="387"/>
    <cellStyle name="Millares 9 3 5 2" xfId="777"/>
    <cellStyle name="Millares 9 3 6" xfId="388"/>
    <cellStyle name="Millares 9 3 6 2" xfId="778"/>
    <cellStyle name="Millares 9 3 7" xfId="767"/>
    <cellStyle name="Millares 9 4" xfId="389"/>
    <cellStyle name="Millares 9 4 2" xfId="390"/>
    <cellStyle name="Millares 9 4 2 2" xfId="780"/>
    <cellStyle name="Millares 9 4 3" xfId="391"/>
    <cellStyle name="Millares 9 4 3 2" xfId="781"/>
    <cellStyle name="Millares 9 4 4" xfId="779"/>
    <cellStyle name="Millares 9 5" xfId="392"/>
    <cellStyle name="Millares 9 5 2" xfId="393"/>
    <cellStyle name="Millares 9 5 2 2" xfId="783"/>
    <cellStyle name="Millares 9 5 3" xfId="394"/>
    <cellStyle name="Millares 9 5 3 2" xfId="784"/>
    <cellStyle name="Millares 9 5 4" xfId="782"/>
    <cellStyle name="Millares 9 6" xfId="395"/>
    <cellStyle name="Millares 9 6 2" xfId="396"/>
    <cellStyle name="Millares 9 6 2 2" xfId="786"/>
    <cellStyle name="Millares 9 6 3" xfId="397"/>
    <cellStyle name="Millares 9 6 3 2" xfId="787"/>
    <cellStyle name="Millares 9 6 4" xfId="785"/>
    <cellStyle name="Millares 9 7" xfId="398"/>
    <cellStyle name="Millares 9 7 2" xfId="788"/>
    <cellStyle name="Millares 9 8" xfId="399"/>
    <cellStyle name="Millares 9 8 2" xfId="789"/>
    <cellStyle name="Millares 9 9" xfId="854"/>
    <cellStyle name="Millares 90" xfId="400"/>
    <cellStyle name="Moneda 2" xfId="401"/>
    <cellStyle name="Moneda 2 2" xfId="402"/>
    <cellStyle name="Moneda 2 3" xfId="403"/>
    <cellStyle name="Moneda 3" xfId="404"/>
    <cellStyle name="Moneda 3 2" xfId="405"/>
    <cellStyle name="Moneda 3 3" xfId="406"/>
    <cellStyle name="Moneda 4" xfId="407"/>
    <cellStyle name="Moneda 4 2" xfId="408"/>
    <cellStyle name="Moneda 4 3" xfId="409"/>
    <cellStyle name="Moneda 5" xfId="410"/>
    <cellStyle name="Moneda 6" xfId="411"/>
    <cellStyle name="Moneda 7" xfId="508"/>
    <cellStyle name="Moneda 7 2" xfId="884"/>
    <cellStyle name="Normal" xfId="0" builtinId="0"/>
    <cellStyle name="Normal 10" xfId="2"/>
    <cellStyle name="Normal 10 2" xfId="412"/>
    <cellStyle name="Normal 10 2 2" xfId="790"/>
    <cellStyle name="Normal 10 3" xfId="413"/>
    <cellStyle name="Normal 10 3 2" xfId="791"/>
    <cellStyle name="Normal 10 4" xfId="510"/>
    <cellStyle name="Normal 103" xfId="855"/>
    <cellStyle name="Normal 103 2" xfId="414"/>
    <cellStyle name="Normal 103 2 2" xfId="792"/>
    <cellStyle name="Normal 104" xfId="856"/>
    <cellStyle name="Normal 104 2" xfId="415"/>
    <cellStyle name="Normal 104 2 2" xfId="793"/>
    <cellStyle name="Normal 105" xfId="857"/>
    <cellStyle name="Normal 105 2" xfId="416"/>
    <cellStyle name="Normal 105 2 2" xfId="794"/>
    <cellStyle name="Normal 106" xfId="858"/>
    <cellStyle name="Normal 106 2" xfId="417"/>
    <cellStyle name="Normal 106 2 2" xfId="795"/>
    <cellStyle name="Normal 107" xfId="859"/>
    <cellStyle name="Normal 107 2" xfId="418"/>
    <cellStyle name="Normal 107 2 2" xfId="796"/>
    <cellStyle name="Normal 108" xfId="860"/>
    <cellStyle name="Normal 108 2" xfId="419"/>
    <cellStyle name="Normal 108 2 2" xfId="797"/>
    <cellStyle name="Normal 109" xfId="890"/>
    <cellStyle name="Normal 109 2" xfId="420"/>
    <cellStyle name="Normal 109 2 2" xfId="798"/>
    <cellStyle name="Normal 11" xfId="487"/>
    <cellStyle name="Normal 11 2" xfId="421"/>
    <cellStyle name="Normal 11 2 2" xfId="799"/>
    <cellStyle name="Normal 11 3" xfId="422"/>
    <cellStyle name="Normal 11 3 2" xfId="800"/>
    <cellStyle name="Normal 11 4" xfId="861"/>
    <cellStyle name="Normal 110" xfId="891"/>
    <cellStyle name="Normal 110 2" xfId="423"/>
    <cellStyle name="Normal 110 2 2" xfId="801"/>
    <cellStyle name="Normal 112" xfId="892"/>
    <cellStyle name="Normal 112 2" xfId="424"/>
    <cellStyle name="Normal 112 2 2" xfId="802"/>
    <cellStyle name="Normal 114" xfId="893"/>
    <cellStyle name="Normal 114 2" xfId="425"/>
    <cellStyle name="Normal 114 2 2" xfId="803"/>
    <cellStyle name="Normal 118" xfId="894"/>
    <cellStyle name="Normal 118 2" xfId="426"/>
    <cellStyle name="Normal 118 2 2" xfId="804"/>
    <cellStyle name="Normal 119" xfId="895"/>
    <cellStyle name="Normal 119 2" xfId="427"/>
    <cellStyle name="Normal 119 2 2" xfId="805"/>
    <cellStyle name="Normal 12" xfId="488"/>
    <cellStyle name="Normal 12 2" xfId="911"/>
    <cellStyle name="Normal 13" xfId="3"/>
    <cellStyle name="Normal 13 2" xfId="428"/>
    <cellStyle name="Normal 13 2 2" xfId="806"/>
    <cellStyle name="Normal 13 3" xfId="429"/>
    <cellStyle name="Normal 13 3 2" xfId="807"/>
    <cellStyle name="Normal 13 4" xfId="511"/>
    <cellStyle name="Normal 14" xfId="490"/>
    <cellStyle name="Normal 14 2" xfId="912"/>
    <cellStyle name="Normal 15" xfId="492"/>
    <cellStyle name="Normal 15 2" xfId="430"/>
    <cellStyle name="Normal 15 2 2" xfId="808"/>
    <cellStyle name="Normal 15 3" xfId="431"/>
    <cellStyle name="Normal 15 3 2" xfId="809"/>
    <cellStyle name="Normal 15 4" xfId="862"/>
    <cellStyle name="Normal 16" xfId="494"/>
    <cellStyle name="Normal 16 2" xfId="913"/>
    <cellStyle name="Normal 17" xfId="496"/>
    <cellStyle name="Normal 17 2" xfId="914"/>
    <cellStyle name="Normal 18" xfId="498"/>
    <cellStyle name="Normal 18 2" xfId="915"/>
    <cellStyle name="Normal 19" xfId="500"/>
    <cellStyle name="Normal 19 2" xfId="916"/>
    <cellStyle name="Normal 2" xfId="478"/>
    <cellStyle name="Normal 2 2" xfId="432"/>
    <cellStyle name="Normal 2 2 2" xfId="433"/>
    <cellStyle name="Normal 2 3" xfId="434"/>
    <cellStyle name="Normal 2 4" xfId="507"/>
    <cellStyle name="Normal 2 5" xfId="905"/>
    <cellStyle name="Normal 20" xfId="502"/>
    <cellStyle name="Normal 20 2" xfId="917"/>
    <cellStyle name="Normal 21" xfId="503"/>
    <cellStyle name="Normal 22" xfId="505"/>
    <cellStyle name="Normal 22 2" xfId="435"/>
    <cellStyle name="Normal 22 2 2" xfId="810"/>
    <cellStyle name="Normal 25" xfId="863"/>
    <cellStyle name="Normal 25 2" xfId="436"/>
    <cellStyle name="Normal 25 2 2" xfId="811"/>
    <cellStyle name="Normal 25 3" xfId="437"/>
    <cellStyle name="Normal 25 3 2" xfId="812"/>
    <cellStyle name="Normal 26 2" xfId="438"/>
    <cellStyle name="Normal 26 2 2" xfId="813"/>
    <cellStyle name="Normal 28" xfId="864"/>
    <cellStyle name="Normal 28 2" xfId="439"/>
    <cellStyle name="Normal 28 2 2" xfId="814"/>
    <cellStyle name="Normal 3" xfId="480"/>
    <cellStyle name="Normal 3 2" xfId="440"/>
    <cellStyle name="Normal 3 2 2" xfId="815"/>
    <cellStyle name="Normal 3 3" xfId="441"/>
    <cellStyle name="Normal 3 3 2" xfId="816"/>
    <cellStyle name="Normal 3 4" xfId="506"/>
    <cellStyle name="Normal 3 5" xfId="865"/>
    <cellStyle name="Normal 30" xfId="866"/>
    <cellStyle name="Normal 30 2" xfId="442"/>
    <cellStyle name="Normal 30 2 2" xfId="817"/>
    <cellStyle name="Normal 32" xfId="867"/>
    <cellStyle name="Normal 32 2" xfId="443"/>
    <cellStyle name="Normal 32 2 2" xfId="818"/>
    <cellStyle name="Normal 4" xfId="1"/>
    <cellStyle name="Normal 4 2" xfId="444"/>
    <cellStyle name="Normal 4 2 2" xfId="819"/>
    <cellStyle name="Normal 4 3" xfId="445"/>
    <cellStyle name="Normal 4 3 2" xfId="820"/>
    <cellStyle name="Normal 4 4" xfId="509"/>
    <cellStyle name="Normal 49" xfId="868"/>
    <cellStyle name="Normal 49 2" xfId="446"/>
    <cellStyle name="Normal 49 2 2" xfId="821"/>
    <cellStyle name="Normal 5" xfId="482"/>
    <cellStyle name="Normal 5 2" xfId="447"/>
    <cellStyle name="Normal 5 3" xfId="448"/>
    <cellStyle name="Normal 5 3 2" xfId="822"/>
    <cellStyle name="Normal 5 4" xfId="449"/>
    <cellStyle name="Normal 5 4 2" xfId="823"/>
    <cellStyle name="Normal 5 5" xfId="869"/>
    <cellStyle name="Normal 54 2" xfId="450"/>
    <cellStyle name="Normal 54 2 2" xfId="824"/>
    <cellStyle name="Normal 55" xfId="870"/>
    <cellStyle name="Normal 55 2" xfId="451"/>
    <cellStyle name="Normal 55 2 2" xfId="825"/>
    <cellStyle name="Normal 56 2" xfId="452"/>
    <cellStyle name="Normal 56 2 2" xfId="826"/>
    <cellStyle name="Normal 58 2" xfId="453"/>
    <cellStyle name="Normal 58 2 2" xfId="827"/>
    <cellStyle name="Normal 59" xfId="871"/>
    <cellStyle name="Normal 59 2" xfId="454"/>
    <cellStyle name="Normal 59 2 2" xfId="828"/>
    <cellStyle name="Normal 6" xfId="485"/>
    <cellStyle name="Normal 6 2" xfId="909"/>
    <cellStyle name="Normal 61 2" xfId="455"/>
    <cellStyle name="Normal 61 2 2" xfId="829"/>
    <cellStyle name="Normal 62" xfId="456"/>
    <cellStyle name="Normal 62 2" xfId="830"/>
    <cellStyle name="Normal 69 2" xfId="457"/>
    <cellStyle name="Normal 69 2 2" xfId="831"/>
    <cellStyle name="Normal 7" xfId="483"/>
    <cellStyle name="Normal 7 2" xfId="907"/>
    <cellStyle name="Normal 70" xfId="872"/>
    <cellStyle name="Normal 70 2" xfId="458"/>
    <cellStyle name="Normal 70 2 2" xfId="832"/>
    <cellStyle name="Normal 71" xfId="873"/>
    <cellStyle name="Normal 71 2" xfId="459"/>
    <cellStyle name="Normal 71 2 2" xfId="833"/>
    <cellStyle name="Normal 72 2" xfId="460"/>
    <cellStyle name="Normal 72 2 2" xfId="834"/>
    <cellStyle name="Normal 73 2" xfId="461"/>
    <cellStyle name="Normal 73 2 2" xfId="835"/>
    <cellStyle name="Normal 74 2" xfId="462"/>
    <cellStyle name="Normal 74 2 2" xfId="836"/>
    <cellStyle name="Normal 79" xfId="874"/>
    <cellStyle name="Normal 79 2" xfId="463"/>
    <cellStyle name="Normal 79 2 2" xfId="837"/>
    <cellStyle name="Normal 8" xfId="484"/>
    <cellStyle name="Normal 8 2" xfId="908"/>
    <cellStyle name="Normal 83" xfId="845"/>
    <cellStyle name="Normal 83 2" xfId="464"/>
    <cellStyle name="Normal 83 2 2" xfId="838"/>
    <cellStyle name="Normal 87" xfId="875"/>
    <cellStyle name="Normal 87 2" xfId="465"/>
    <cellStyle name="Normal 87 2 2" xfId="839"/>
    <cellStyle name="Normal 88" xfId="876"/>
    <cellStyle name="Normal 88 2" xfId="466"/>
    <cellStyle name="Normal 88 2 2" xfId="840"/>
    <cellStyle name="Normal 89" xfId="877"/>
    <cellStyle name="Normal 89 2" xfId="467"/>
    <cellStyle name="Normal 89 2 2" xfId="841"/>
    <cellStyle name="Normal 9" xfId="486"/>
    <cellStyle name="Normal 9 2" xfId="910"/>
    <cellStyle name="Normal 93" xfId="878"/>
    <cellStyle name="Normal 93 2" xfId="468"/>
    <cellStyle name="Normal 93 2 2" xfId="842"/>
    <cellStyle name="Normal 96" xfId="879"/>
    <cellStyle name="Normal 96 2" xfId="469"/>
    <cellStyle name="Normal 96 2 2" xfId="843"/>
    <cellStyle name="Normal 98" xfId="880"/>
    <cellStyle name="Normal 99" xfId="881"/>
    <cellStyle name="Normal 99 2" xfId="470"/>
    <cellStyle name="Normal 99 2 2" xfId="844"/>
    <cellStyle name="Porcentaje 2" xfId="471"/>
    <cellStyle name="Porcentaje 2 2" xfId="472"/>
    <cellStyle name="Porcentaje 3" xfId="473"/>
    <cellStyle name="Porcentaje 3 2" xfId="474"/>
    <cellStyle name="Porcentaje 4" xfId="475"/>
    <cellStyle name="Porcentaje 5" xfId="846"/>
    <cellStyle name="Porcentual 2" xfId="476"/>
    <cellStyle name="Porcentual 2 2" xfId="477"/>
    <cellStyle name="Porcentual 2 3" xfId="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425823</xdr:colOff>
      <xdr:row>1</xdr:row>
      <xdr:rowOff>179295</xdr:rowOff>
    </xdr:from>
    <xdr:to>
      <xdr:col>1</xdr:col>
      <xdr:colOff>2700616</xdr:colOff>
      <xdr:row>7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4" y="336177"/>
          <a:ext cx="2274793" cy="136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2280102</xdr:colOff>
      <xdr:row>9</xdr:row>
      <xdr:rowOff>22597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61950"/>
          <a:ext cx="2280102" cy="136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2318202</xdr:colOff>
      <xdr:row>7</xdr:row>
      <xdr:rowOff>41647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2280102" cy="1365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</xdr:rowOff>
    </xdr:from>
    <xdr:to>
      <xdr:col>2</xdr:col>
      <xdr:colOff>1775277</xdr:colOff>
      <xdr:row>8</xdr:row>
      <xdr:rowOff>41647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525"/>
          <a:ext cx="2280102" cy="1365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2280102</xdr:colOff>
      <xdr:row>6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61925"/>
          <a:ext cx="228010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selection activeCell="C19" sqref="C19:H20"/>
    </sheetView>
  </sheetViews>
  <sheetFormatPr baseColWidth="10" defaultColWidth="11.42578125" defaultRowHeight="12.75" x14ac:dyDescent="0.2"/>
  <cols>
    <col min="1" max="1" width="7.7109375" style="59" customWidth="1"/>
    <col min="2" max="2" width="53.7109375" style="56" customWidth="1"/>
    <col min="3" max="3" width="14.28515625" style="56" customWidth="1"/>
    <col min="4" max="4" width="18.42578125" style="56" customWidth="1"/>
    <col min="5" max="5" width="13.5703125" style="56" customWidth="1"/>
    <col min="6" max="6" width="13.7109375" style="56" customWidth="1"/>
    <col min="7" max="7" width="16.28515625" style="56" customWidth="1"/>
    <col min="8" max="8" width="14.85546875" style="56" customWidth="1"/>
    <col min="9" max="16384" width="11.42578125" style="56"/>
  </cols>
  <sheetData>
    <row r="1" spans="2:8" s="59" customFormat="1" x14ac:dyDescent="0.2"/>
    <row r="2" spans="2:8" ht="20.25" x14ac:dyDescent="0.3">
      <c r="B2" s="67"/>
      <c r="C2" s="72" t="s">
        <v>169</v>
      </c>
      <c r="D2" s="72"/>
      <c r="E2" s="72"/>
      <c r="F2" s="72"/>
      <c r="G2" s="72"/>
      <c r="H2" s="73"/>
    </row>
    <row r="3" spans="2:8" s="59" customFormat="1" ht="20.25" x14ac:dyDescent="0.3">
      <c r="B3" s="60"/>
      <c r="C3" s="70" t="s">
        <v>170</v>
      </c>
      <c r="D3" s="70"/>
      <c r="E3" s="70"/>
      <c r="F3" s="70"/>
      <c r="G3" s="70"/>
      <c r="H3" s="71"/>
    </row>
    <row r="4" spans="2:8" s="59" customFormat="1" ht="20.25" x14ac:dyDescent="0.3">
      <c r="B4" s="60"/>
      <c r="C4" s="70" t="s">
        <v>171</v>
      </c>
      <c r="D4" s="70"/>
      <c r="E4" s="70"/>
      <c r="F4" s="70"/>
      <c r="G4" s="70"/>
      <c r="H4" s="71"/>
    </row>
    <row r="5" spans="2:8" s="59" customFormat="1" ht="20.25" x14ac:dyDescent="0.3">
      <c r="B5" s="60"/>
      <c r="C5" s="70" t="s">
        <v>146</v>
      </c>
      <c r="D5" s="70"/>
      <c r="E5" s="70"/>
      <c r="F5" s="70"/>
      <c r="G5" s="70"/>
      <c r="H5" s="71"/>
    </row>
    <row r="6" spans="2:8" ht="20.25" x14ac:dyDescent="0.3">
      <c r="B6" s="68"/>
      <c r="C6" s="70" t="s">
        <v>173</v>
      </c>
      <c r="D6" s="70"/>
      <c r="E6" s="70"/>
      <c r="F6" s="70"/>
      <c r="G6" s="70"/>
      <c r="H6" s="71"/>
    </row>
    <row r="7" spans="2:8" ht="20.25" x14ac:dyDescent="0.3">
      <c r="B7" s="69"/>
      <c r="C7" s="74" t="s">
        <v>69</v>
      </c>
      <c r="D7" s="74"/>
      <c r="E7" s="74"/>
      <c r="F7" s="74"/>
      <c r="G7" s="74"/>
      <c r="H7" s="75"/>
    </row>
    <row r="8" spans="2:8" ht="15" x14ac:dyDescent="0.2">
      <c r="B8" s="62" t="s">
        <v>12</v>
      </c>
      <c r="C8" s="62" t="s">
        <v>13</v>
      </c>
      <c r="D8" s="62"/>
      <c r="E8" s="62"/>
      <c r="F8" s="62"/>
      <c r="G8" s="62"/>
      <c r="H8" s="62" t="s">
        <v>9</v>
      </c>
    </row>
    <row r="9" spans="2:8" ht="60" x14ac:dyDescent="0.2">
      <c r="B9" s="62"/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62"/>
    </row>
    <row r="10" spans="2:8" ht="15" x14ac:dyDescent="0.2">
      <c r="B10" s="62"/>
      <c r="C10" s="14" t="s">
        <v>19</v>
      </c>
      <c r="D10" s="14" t="s">
        <v>20</v>
      </c>
      <c r="E10" s="14" t="s">
        <v>21</v>
      </c>
      <c r="F10" s="14" t="s">
        <v>22</v>
      </c>
      <c r="G10" s="14" t="s">
        <v>23</v>
      </c>
      <c r="H10" s="14" t="s">
        <v>24</v>
      </c>
    </row>
    <row r="11" spans="2:8" ht="14.25" x14ac:dyDescent="0.2">
      <c r="B11" s="16" t="s">
        <v>25</v>
      </c>
      <c r="C11" s="17">
        <v>1223719</v>
      </c>
      <c r="D11" s="18"/>
      <c r="E11" s="17">
        <v>1223719</v>
      </c>
      <c r="F11" s="17">
        <v>747255.10004000005</v>
      </c>
      <c r="G11" s="17">
        <v>747255.10004000005</v>
      </c>
      <c r="H11" s="22">
        <v>-476463.89995999995</v>
      </c>
    </row>
    <row r="12" spans="2:8" ht="14.25" x14ac:dyDescent="0.2"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2:8" ht="14.25" x14ac:dyDescent="0.2">
      <c r="B13" s="19" t="s">
        <v>27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2:8" ht="14.25" x14ac:dyDescent="0.2">
      <c r="B14" s="19" t="s">
        <v>28</v>
      </c>
      <c r="C14" s="20">
        <v>121834</v>
      </c>
      <c r="D14" s="20">
        <v>0</v>
      </c>
      <c r="E14" s="20">
        <v>121834</v>
      </c>
      <c r="F14" s="20">
        <v>36974.552639999994</v>
      </c>
      <c r="G14" s="20">
        <v>36974.552639999994</v>
      </c>
      <c r="H14" s="22">
        <v>-84859.447360000006</v>
      </c>
    </row>
    <row r="15" spans="2:8" ht="14.25" x14ac:dyDescent="0.2">
      <c r="B15" s="19" t="s">
        <v>29</v>
      </c>
      <c r="C15" s="20">
        <v>129951</v>
      </c>
      <c r="D15" s="20">
        <v>0</v>
      </c>
      <c r="E15" s="20">
        <v>129951</v>
      </c>
      <c r="F15" s="20">
        <v>72984.162069999991</v>
      </c>
      <c r="G15" s="20">
        <v>72984.162069999991</v>
      </c>
      <c r="H15" s="22">
        <v>-56966.837930000009</v>
      </c>
    </row>
    <row r="16" spans="2:8" ht="14.25" x14ac:dyDescent="0.2">
      <c r="B16" s="19" t="s">
        <v>30</v>
      </c>
      <c r="C16" s="20">
        <v>72694</v>
      </c>
      <c r="D16" s="20">
        <v>0</v>
      </c>
      <c r="E16" s="20">
        <v>72694</v>
      </c>
      <c r="F16" s="20">
        <v>21812.206119999995</v>
      </c>
      <c r="G16" s="20">
        <v>21812.206119999995</v>
      </c>
      <c r="H16" s="22">
        <v>-50881.793880000005</v>
      </c>
    </row>
    <row r="17" spans="2:8" ht="28.5" x14ac:dyDescent="0.2">
      <c r="B17" s="23" t="s">
        <v>31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2:8" ht="42.75" x14ac:dyDescent="0.2">
      <c r="B18" s="23" t="s">
        <v>32</v>
      </c>
      <c r="C18" s="20">
        <v>1407774</v>
      </c>
      <c r="D18" s="21"/>
      <c r="E18" s="20">
        <v>1407774</v>
      </c>
      <c r="F18" s="20">
        <v>778065.89767000009</v>
      </c>
      <c r="G18" s="20">
        <v>778065.89767000009</v>
      </c>
      <c r="H18" s="22">
        <v>-629708.10232999991</v>
      </c>
    </row>
    <row r="19" spans="2:8" ht="28.5" x14ac:dyDescent="0.2">
      <c r="B19" s="53" t="s">
        <v>33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2:8" ht="14.25" x14ac:dyDescent="0.2">
      <c r="B20" s="19" t="s">
        <v>34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1" spans="2:8" ht="15" x14ac:dyDescent="0.25">
      <c r="B21" s="41" t="s">
        <v>7</v>
      </c>
      <c r="C21" s="42">
        <v>2955972</v>
      </c>
      <c r="D21" s="42"/>
      <c r="E21" s="42">
        <v>2955972</v>
      </c>
      <c r="F21" s="42">
        <v>1657091.91854</v>
      </c>
      <c r="G21" s="42">
        <v>1657091.91854</v>
      </c>
      <c r="H21" s="43"/>
    </row>
    <row r="22" spans="2:8" ht="35.25" customHeight="1" x14ac:dyDescent="0.2">
      <c r="B22" s="33"/>
      <c r="C22" s="39"/>
      <c r="D22" s="39"/>
      <c r="E22" s="39"/>
      <c r="F22" s="39"/>
      <c r="G22" s="40" t="s">
        <v>35</v>
      </c>
      <c r="H22" s="48">
        <v>-1298880.08146</v>
      </c>
    </row>
    <row r="23" spans="2:8" ht="15" x14ac:dyDescent="0.2">
      <c r="B23" s="62" t="s">
        <v>36</v>
      </c>
      <c r="C23" s="63" t="s">
        <v>13</v>
      </c>
      <c r="D23" s="63"/>
      <c r="E23" s="63"/>
      <c r="F23" s="63"/>
      <c r="G23" s="63"/>
      <c r="H23" s="62" t="s">
        <v>9</v>
      </c>
    </row>
    <row r="24" spans="2:8" ht="60" x14ac:dyDescent="0.2">
      <c r="B24" s="62"/>
      <c r="C24" s="15" t="s">
        <v>37</v>
      </c>
      <c r="D24" s="15" t="s">
        <v>15</v>
      </c>
      <c r="E24" s="15" t="s">
        <v>38</v>
      </c>
      <c r="F24" s="24" t="s">
        <v>17</v>
      </c>
      <c r="G24" s="24" t="s">
        <v>18</v>
      </c>
      <c r="H24" s="62"/>
    </row>
    <row r="25" spans="2:8" ht="15" x14ac:dyDescent="0.2">
      <c r="B25" s="62"/>
      <c r="C25" s="14" t="s">
        <v>19</v>
      </c>
      <c r="D25" s="14" t="s">
        <v>20</v>
      </c>
      <c r="E25" s="14" t="s">
        <v>21</v>
      </c>
      <c r="F25" s="14" t="s">
        <v>22</v>
      </c>
      <c r="G25" s="14" t="s">
        <v>23</v>
      </c>
      <c r="H25" s="14" t="s">
        <v>24</v>
      </c>
    </row>
    <row r="26" spans="2:8" ht="15" x14ac:dyDescent="0.25">
      <c r="B26" s="34" t="s">
        <v>39</v>
      </c>
      <c r="C26" s="35"/>
      <c r="D26" s="35"/>
      <c r="E26" s="35"/>
      <c r="F26" s="35"/>
      <c r="G26" s="35"/>
      <c r="H26" s="36"/>
    </row>
    <row r="27" spans="2:8" ht="14.25" x14ac:dyDescent="0.2">
      <c r="B27" s="25" t="s">
        <v>40</v>
      </c>
      <c r="C27" s="20">
        <v>1223719.3219999999</v>
      </c>
      <c r="D27" s="26"/>
      <c r="E27" s="26">
        <v>1223719.3219999999</v>
      </c>
      <c r="F27" s="26">
        <v>747255.10004000005</v>
      </c>
      <c r="G27" s="26">
        <v>747255.10004000005</v>
      </c>
      <c r="H27" s="22">
        <v>-476465.22195999988</v>
      </c>
    </row>
    <row r="28" spans="2:8" ht="14.25" x14ac:dyDescent="0.2">
      <c r="B28" s="50" t="s">
        <v>26</v>
      </c>
      <c r="C28" s="20"/>
      <c r="D28" s="26"/>
      <c r="E28" s="26"/>
      <c r="F28" s="26"/>
      <c r="G28" s="26"/>
      <c r="H28" s="22"/>
    </row>
    <row r="29" spans="2:8" ht="14.25" x14ac:dyDescent="0.2">
      <c r="B29" s="50" t="s">
        <v>27</v>
      </c>
      <c r="C29" s="20"/>
      <c r="D29" s="26"/>
      <c r="E29" s="26"/>
      <c r="F29" s="26"/>
      <c r="G29" s="26"/>
      <c r="H29" s="22"/>
    </row>
    <row r="30" spans="2:8" ht="14.25" x14ac:dyDescent="0.2">
      <c r="B30" s="25" t="s">
        <v>41</v>
      </c>
      <c r="C30" s="20">
        <v>121833.997</v>
      </c>
      <c r="D30" s="26"/>
      <c r="E30" s="26">
        <v>121833.997</v>
      </c>
      <c r="F30" s="26">
        <v>36974.552639999994</v>
      </c>
      <c r="G30" s="26">
        <v>36974.552639999994</v>
      </c>
      <c r="H30" s="22">
        <v>-84859.444360000009</v>
      </c>
    </row>
    <row r="31" spans="2:8" ht="14.25" x14ac:dyDescent="0.2">
      <c r="B31" s="25" t="s">
        <v>29</v>
      </c>
      <c r="C31" s="20">
        <v>129951.29300000001</v>
      </c>
      <c r="D31" s="26"/>
      <c r="E31" s="26">
        <v>129951.29300000001</v>
      </c>
      <c r="F31" s="26">
        <v>72984.162069999991</v>
      </c>
      <c r="G31" s="26">
        <v>72984.162069999991</v>
      </c>
      <c r="H31" s="22">
        <v>-56967.130930000014</v>
      </c>
    </row>
    <row r="32" spans="2:8" ht="14.25" x14ac:dyDescent="0.2">
      <c r="B32" s="25" t="s">
        <v>30</v>
      </c>
      <c r="C32" s="20">
        <v>72693.75</v>
      </c>
      <c r="D32" s="26"/>
      <c r="E32" s="26">
        <v>72693.75</v>
      </c>
      <c r="F32" s="26">
        <v>21812.206119999995</v>
      </c>
      <c r="G32" s="26">
        <v>21812.206119999995</v>
      </c>
      <c r="H32" s="22">
        <v>-50881.543880000005</v>
      </c>
    </row>
    <row r="33" spans="2:8" ht="57" x14ac:dyDescent="0.2">
      <c r="B33" s="52" t="s">
        <v>42</v>
      </c>
      <c r="C33" s="20">
        <v>1407773.52</v>
      </c>
      <c r="D33" s="51"/>
      <c r="E33" s="51">
        <v>1407773.52</v>
      </c>
      <c r="F33" s="51">
        <v>778065.89767000009</v>
      </c>
      <c r="G33" s="51">
        <v>778065.89767000009</v>
      </c>
      <c r="H33" s="22">
        <v>-629707.62232999993</v>
      </c>
    </row>
    <row r="34" spans="2:8" ht="36" customHeight="1" x14ac:dyDescent="0.2">
      <c r="B34" s="52" t="s">
        <v>43</v>
      </c>
      <c r="C34" s="26"/>
      <c r="D34" s="26"/>
      <c r="E34" s="26"/>
      <c r="F34" s="26"/>
      <c r="G34" s="26"/>
      <c r="H34" s="27"/>
    </row>
    <row r="35" spans="2:8" s="59" customFormat="1" ht="75" customHeight="1" x14ac:dyDescent="0.2">
      <c r="B35" s="76" t="s">
        <v>174</v>
      </c>
      <c r="C35" s="26"/>
      <c r="D35" s="26"/>
      <c r="E35" s="26"/>
      <c r="F35" s="26"/>
      <c r="G35" s="26"/>
      <c r="H35" s="27"/>
    </row>
    <row r="36" spans="2:8" s="59" customFormat="1" ht="14.25" x14ac:dyDescent="0.2">
      <c r="B36" s="52" t="s">
        <v>26</v>
      </c>
      <c r="C36" s="26"/>
      <c r="D36" s="26"/>
      <c r="E36" s="26"/>
      <c r="F36" s="26"/>
      <c r="G36" s="26"/>
      <c r="H36" s="27"/>
    </row>
    <row r="37" spans="2:8" s="59" customFormat="1" ht="43.5" customHeight="1" x14ac:dyDescent="0.2">
      <c r="B37" s="52" t="s">
        <v>175</v>
      </c>
      <c r="C37" s="26"/>
      <c r="D37" s="26"/>
      <c r="E37" s="26"/>
      <c r="F37" s="26"/>
      <c r="G37" s="26"/>
      <c r="H37" s="27"/>
    </row>
    <row r="38" spans="2:8" s="59" customFormat="1" ht="35.25" customHeight="1" x14ac:dyDescent="0.2">
      <c r="B38" s="52" t="s">
        <v>43</v>
      </c>
      <c r="C38" s="26"/>
      <c r="D38" s="26"/>
      <c r="E38" s="26"/>
      <c r="F38" s="26"/>
      <c r="G38" s="26"/>
      <c r="H38" s="27"/>
    </row>
    <row r="39" spans="2:8" ht="14.25" x14ac:dyDescent="0.2">
      <c r="B39" s="25"/>
      <c r="C39" s="26"/>
      <c r="D39" s="26"/>
      <c r="E39" s="26"/>
      <c r="F39" s="26"/>
      <c r="G39" s="26"/>
      <c r="H39" s="27"/>
    </row>
    <row r="40" spans="2:8" ht="15" x14ac:dyDescent="0.2">
      <c r="B40" s="28" t="s">
        <v>34</v>
      </c>
      <c r="C40" s="26"/>
      <c r="D40" s="26"/>
      <c r="E40" s="26"/>
      <c r="F40" s="26"/>
      <c r="G40" s="26"/>
      <c r="H40" s="27"/>
    </row>
    <row r="41" spans="2:8" ht="15" x14ac:dyDescent="0.25">
      <c r="B41" s="29" t="s">
        <v>44</v>
      </c>
      <c r="C41" s="30">
        <v>0</v>
      </c>
      <c r="D41" s="30">
        <v>0</v>
      </c>
      <c r="E41" s="31">
        <v>0</v>
      </c>
      <c r="F41" s="31">
        <v>0</v>
      </c>
      <c r="G41" s="31">
        <v>0</v>
      </c>
      <c r="H41" s="32">
        <v>0</v>
      </c>
    </row>
    <row r="42" spans="2:8" ht="15" x14ac:dyDescent="0.25">
      <c r="B42" s="41" t="s">
        <v>7</v>
      </c>
      <c r="C42" s="44">
        <v>2955971.8820000002</v>
      </c>
      <c r="D42" s="44">
        <v>0</v>
      </c>
      <c r="E42" s="44">
        <v>2955971.8820000002</v>
      </c>
      <c r="F42" s="44">
        <v>1657091.91854</v>
      </c>
      <c r="G42" s="44">
        <v>1657091.91854</v>
      </c>
      <c r="H42" s="43"/>
    </row>
    <row r="43" spans="2:8" ht="15" x14ac:dyDescent="0.2">
      <c r="B43" s="33"/>
      <c r="C43" s="37"/>
      <c r="D43" s="37"/>
      <c r="E43" s="37"/>
      <c r="F43" s="37"/>
      <c r="G43" s="38" t="s">
        <v>35</v>
      </c>
      <c r="H43" s="49">
        <v>-1298881.9634599998</v>
      </c>
    </row>
  </sheetData>
  <mergeCells count="12">
    <mergeCell ref="C2:H2"/>
    <mergeCell ref="C3:H3"/>
    <mergeCell ref="C4:H4"/>
    <mergeCell ref="C5:H5"/>
    <mergeCell ref="B23:B25"/>
    <mergeCell ref="C23:G23"/>
    <mergeCell ref="H23:H24"/>
    <mergeCell ref="B8:B10"/>
    <mergeCell ref="C8:G8"/>
    <mergeCell ref="H8:H9"/>
    <mergeCell ref="C6:H6"/>
    <mergeCell ref="C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B9" sqref="B9"/>
    </sheetView>
  </sheetViews>
  <sheetFormatPr baseColWidth="10" defaultColWidth="11.42578125" defaultRowHeight="12.75" x14ac:dyDescent="0.2"/>
  <cols>
    <col min="1" max="1" width="3.7109375" style="59" customWidth="1"/>
    <col min="2" max="2" width="69" style="56" customWidth="1"/>
    <col min="3" max="3" width="11.42578125" style="56"/>
    <col min="4" max="4" width="13.42578125" style="56" customWidth="1"/>
    <col min="5" max="7" width="11.42578125" style="56"/>
    <col min="8" max="8" width="13.5703125" style="56" customWidth="1"/>
    <col min="9" max="16384" width="11.42578125" style="56"/>
  </cols>
  <sheetData>
    <row r="1" spans="2:8" s="59" customFormat="1" ht="13.5" thickBot="1" x14ac:dyDescent="0.25"/>
    <row r="2" spans="2:8" ht="15" x14ac:dyDescent="0.2">
      <c r="B2" s="104"/>
      <c r="C2" s="105" t="s">
        <v>169</v>
      </c>
      <c r="D2" s="105"/>
      <c r="E2" s="105"/>
      <c r="F2" s="105"/>
      <c r="G2" s="105"/>
      <c r="H2" s="106"/>
    </row>
    <row r="3" spans="2:8" s="59" customFormat="1" ht="15" x14ac:dyDescent="0.2">
      <c r="B3" s="107"/>
      <c r="C3" s="78" t="s">
        <v>176</v>
      </c>
      <c r="D3" s="78"/>
      <c r="E3" s="78"/>
      <c r="F3" s="78"/>
      <c r="G3" s="78"/>
      <c r="H3" s="108"/>
    </row>
    <row r="4" spans="2:8" s="59" customFormat="1" ht="15" x14ac:dyDescent="0.2">
      <c r="B4" s="107"/>
      <c r="C4" s="78" t="s">
        <v>177</v>
      </c>
      <c r="D4" s="78"/>
      <c r="E4" s="78"/>
      <c r="F4" s="78"/>
      <c r="G4" s="78"/>
      <c r="H4" s="108"/>
    </row>
    <row r="5" spans="2:8" s="59" customFormat="1" ht="15" x14ac:dyDescent="0.2">
      <c r="B5" s="107"/>
      <c r="C5" s="78" t="s">
        <v>178</v>
      </c>
      <c r="D5" s="78"/>
      <c r="E5" s="78"/>
      <c r="F5" s="78"/>
      <c r="G5" s="78"/>
      <c r="H5" s="108"/>
    </row>
    <row r="6" spans="2:8" ht="15" x14ac:dyDescent="0.2">
      <c r="B6" s="107"/>
      <c r="C6" s="78" t="s">
        <v>179</v>
      </c>
      <c r="D6" s="78"/>
      <c r="E6" s="78"/>
      <c r="F6" s="78"/>
      <c r="G6" s="78"/>
      <c r="H6" s="108"/>
    </row>
    <row r="7" spans="2:8" ht="15" x14ac:dyDescent="0.2">
      <c r="B7" s="107"/>
      <c r="C7" s="78" t="s">
        <v>180</v>
      </c>
      <c r="D7" s="78"/>
      <c r="E7" s="78"/>
      <c r="F7" s="78"/>
      <c r="G7" s="78"/>
      <c r="H7" s="108"/>
    </row>
    <row r="8" spans="2:8" ht="15" x14ac:dyDescent="0.2">
      <c r="B8" s="107"/>
      <c r="C8" s="77"/>
      <c r="D8" s="78" t="s">
        <v>181</v>
      </c>
      <c r="E8" s="78"/>
      <c r="F8" s="78"/>
      <c r="G8" s="78"/>
      <c r="H8" s="108"/>
    </row>
    <row r="9" spans="2:8" ht="15.75" thickBot="1" x14ac:dyDescent="0.25">
      <c r="B9" s="109"/>
      <c r="C9" s="110"/>
      <c r="D9" s="111" t="s">
        <v>69</v>
      </c>
      <c r="E9" s="111"/>
      <c r="F9" s="111"/>
      <c r="G9" s="111"/>
      <c r="H9" s="112"/>
    </row>
    <row r="10" spans="2:8" x14ac:dyDescent="0.2">
      <c r="B10" s="96" t="s">
        <v>8</v>
      </c>
      <c r="C10" s="97" t="s">
        <v>70</v>
      </c>
      <c r="D10" s="97"/>
      <c r="E10" s="97"/>
      <c r="F10" s="97"/>
      <c r="G10" s="97"/>
      <c r="H10" s="98" t="s">
        <v>71</v>
      </c>
    </row>
    <row r="11" spans="2:8" ht="38.25" x14ac:dyDescent="0.2">
      <c r="B11" s="99"/>
      <c r="C11" s="61" t="s">
        <v>72</v>
      </c>
      <c r="D11" s="61" t="s">
        <v>73</v>
      </c>
      <c r="E11" s="61" t="s">
        <v>16</v>
      </c>
      <c r="F11" s="13" t="s">
        <v>17</v>
      </c>
      <c r="G11" s="13" t="s">
        <v>74</v>
      </c>
      <c r="H11" s="100"/>
    </row>
    <row r="12" spans="2:8" ht="13.5" thickBot="1" x14ac:dyDescent="0.25">
      <c r="B12" s="101"/>
      <c r="C12" s="102">
        <v>1</v>
      </c>
      <c r="D12" s="102">
        <v>2</v>
      </c>
      <c r="E12" s="102" t="s">
        <v>75</v>
      </c>
      <c r="F12" s="102">
        <v>4</v>
      </c>
      <c r="G12" s="102">
        <v>5</v>
      </c>
      <c r="H12" s="103" t="s">
        <v>76</v>
      </c>
    </row>
    <row r="13" spans="2:8" x14ac:dyDescent="0.2">
      <c r="B13" s="79" t="s">
        <v>77</v>
      </c>
      <c r="C13" s="80">
        <v>1318369.4283799997</v>
      </c>
      <c r="D13" s="80">
        <v>1.0000000000000001E-5</v>
      </c>
      <c r="E13" s="80">
        <v>1318369.4283899998</v>
      </c>
      <c r="F13" s="80">
        <v>498533.74036999996</v>
      </c>
      <c r="G13" s="80">
        <v>487285.54420999996</v>
      </c>
      <c r="H13" s="81">
        <v>819835.68801999965</v>
      </c>
    </row>
    <row r="14" spans="2:8" ht="18.75" customHeight="1" x14ac:dyDescent="0.2">
      <c r="B14" s="82" t="s">
        <v>46</v>
      </c>
      <c r="C14" s="54">
        <v>584149.90816999995</v>
      </c>
      <c r="D14" s="54">
        <v>0</v>
      </c>
      <c r="E14" s="54">
        <v>584149.90816999995</v>
      </c>
      <c r="F14" s="54">
        <v>229317.08372000005</v>
      </c>
      <c r="G14" s="54">
        <v>229317.08372000005</v>
      </c>
      <c r="H14" s="83">
        <v>354832.8244499999</v>
      </c>
    </row>
    <row r="15" spans="2:8" ht="15.75" customHeight="1" x14ac:dyDescent="0.2">
      <c r="B15" s="82" t="s">
        <v>52</v>
      </c>
      <c r="C15" s="54">
        <v>71294.433829999994</v>
      </c>
      <c r="D15" s="54">
        <v>0</v>
      </c>
      <c r="E15" s="54">
        <v>71294.433829999994</v>
      </c>
      <c r="F15" s="54">
        <v>32611.309409999991</v>
      </c>
      <c r="G15" s="54">
        <v>32611.309409999991</v>
      </c>
      <c r="H15" s="83">
        <v>38683.124420000007</v>
      </c>
    </row>
    <row r="16" spans="2:8" x14ac:dyDescent="0.2">
      <c r="B16" s="82" t="s">
        <v>50</v>
      </c>
      <c r="C16" s="54">
        <v>183945.98881999994</v>
      </c>
      <c r="D16" s="54">
        <v>0</v>
      </c>
      <c r="E16" s="54">
        <v>183945.98881999994</v>
      </c>
      <c r="F16" s="54">
        <v>61800.304409999982</v>
      </c>
      <c r="G16" s="54">
        <v>61800.304409999982</v>
      </c>
      <c r="H16" s="83">
        <v>122145.68440999996</v>
      </c>
    </row>
    <row r="17" spans="2:8" x14ac:dyDescent="0.2">
      <c r="B17" s="82" t="s">
        <v>48</v>
      </c>
      <c r="C17" s="54">
        <v>213044.7204299999</v>
      </c>
      <c r="D17" s="54">
        <v>0</v>
      </c>
      <c r="E17" s="54">
        <v>213044.7204299999</v>
      </c>
      <c r="F17" s="54">
        <v>70022.455390000017</v>
      </c>
      <c r="G17" s="54">
        <v>58783.277680000021</v>
      </c>
      <c r="H17" s="83">
        <v>143022.26503999988</v>
      </c>
    </row>
    <row r="18" spans="2:8" x14ac:dyDescent="0.2">
      <c r="B18" s="82" t="s">
        <v>47</v>
      </c>
      <c r="C18" s="54">
        <v>261261.52060999992</v>
      </c>
      <c r="D18" s="54">
        <v>0</v>
      </c>
      <c r="E18" s="54">
        <v>261261.52060999992</v>
      </c>
      <c r="F18" s="54">
        <v>102958.92743999996</v>
      </c>
      <c r="G18" s="54">
        <v>102949.90898999997</v>
      </c>
      <c r="H18" s="83">
        <v>158302.59316999995</v>
      </c>
    </row>
    <row r="19" spans="2:8" s="59" customFormat="1" x14ac:dyDescent="0.2">
      <c r="B19" s="82" t="s">
        <v>147</v>
      </c>
      <c r="C19" s="54"/>
      <c r="D19" s="54"/>
      <c r="E19" s="54"/>
      <c r="F19" s="54"/>
      <c r="G19" s="54"/>
      <c r="H19" s="83"/>
    </row>
    <row r="20" spans="2:8" x14ac:dyDescent="0.2">
      <c r="B20" s="82" t="s">
        <v>63</v>
      </c>
      <c r="C20" s="54">
        <v>4672.8565200000048</v>
      </c>
      <c r="D20" s="54">
        <v>1.0000000000000001E-5</v>
      </c>
      <c r="E20" s="54">
        <v>4672.8565300000046</v>
      </c>
      <c r="F20" s="54">
        <v>1823.66</v>
      </c>
      <c r="G20" s="54">
        <v>1823.66</v>
      </c>
      <c r="H20" s="83">
        <v>2849.1965300000047</v>
      </c>
    </row>
    <row r="21" spans="2:8" x14ac:dyDescent="0.2">
      <c r="B21" s="84" t="s">
        <v>78</v>
      </c>
      <c r="C21" s="55">
        <v>237030.06169999993</v>
      </c>
      <c r="D21" s="55">
        <v>0</v>
      </c>
      <c r="E21" s="55">
        <v>237030.06169999993</v>
      </c>
      <c r="F21" s="55">
        <v>60556.635770000008</v>
      </c>
      <c r="G21" s="55">
        <v>54612.779470000023</v>
      </c>
      <c r="H21" s="85">
        <v>176473.42592999994</v>
      </c>
    </row>
    <row r="22" spans="2:8" x14ac:dyDescent="0.2">
      <c r="B22" s="82" t="s">
        <v>79</v>
      </c>
      <c r="C22" s="54">
        <v>12234.61219</v>
      </c>
      <c r="D22" s="54">
        <v>0</v>
      </c>
      <c r="E22" s="54">
        <v>12234.61219</v>
      </c>
      <c r="F22" s="54">
        <v>3914.7624700000001</v>
      </c>
      <c r="G22" s="54">
        <v>3314.8696900000004</v>
      </c>
      <c r="H22" s="83">
        <v>8319.8497200000002</v>
      </c>
    </row>
    <row r="23" spans="2:8" x14ac:dyDescent="0.2">
      <c r="B23" s="82" t="s">
        <v>59</v>
      </c>
      <c r="C23" s="54">
        <v>18834.655999999999</v>
      </c>
      <c r="D23" s="54">
        <v>0</v>
      </c>
      <c r="E23" s="54">
        <v>18834.655999999999</v>
      </c>
      <c r="F23" s="54">
        <v>4806.7413199999992</v>
      </c>
      <c r="G23" s="54">
        <v>4431.4358700000003</v>
      </c>
      <c r="H23" s="83">
        <v>14027.91468</v>
      </c>
    </row>
    <row r="24" spans="2:8" x14ac:dyDescent="0.2">
      <c r="B24" s="82" t="s">
        <v>66</v>
      </c>
      <c r="C24" s="54">
        <v>6.5154899999999998</v>
      </c>
      <c r="D24" s="54">
        <v>0</v>
      </c>
      <c r="E24" s="54">
        <v>6.5154899999999998</v>
      </c>
      <c r="F24" s="54">
        <v>21.268799999999999</v>
      </c>
      <c r="G24" s="54">
        <v>16.623919999999998</v>
      </c>
      <c r="H24" s="83">
        <v>-14.753309999999999</v>
      </c>
    </row>
    <row r="25" spans="2:8" x14ac:dyDescent="0.2">
      <c r="B25" s="82" t="s">
        <v>57</v>
      </c>
      <c r="C25" s="54">
        <v>89256.214539999943</v>
      </c>
      <c r="D25" s="54">
        <v>0</v>
      </c>
      <c r="E25" s="54">
        <v>89256.214539999943</v>
      </c>
      <c r="F25" s="54">
        <v>8044.5068300000012</v>
      </c>
      <c r="G25" s="54">
        <v>6142.4158399999997</v>
      </c>
      <c r="H25" s="83">
        <v>81211.707709999944</v>
      </c>
    </row>
    <row r="26" spans="2:8" x14ac:dyDescent="0.2">
      <c r="B26" s="82" t="s">
        <v>61</v>
      </c>
      <c r="C26" s="54">
        <v>4156.7623700000004</v>
      </c>
      <c r="D26" s="54">
        <v>0</v>
      </c>
      <c r="E26" s="54">
        <v>4156.7623700000004</v>
      </c>
      <c r="F26" s="54">
        <v>4660.1735799999979</v>
      </c>
      <c r="G26" s="54">
        <v>4511.3240900000001</v>
      </c>
      <c r="H26" s="83">
        <v>-503.41120999999748</v>
      </c>
    </row>
    <row r="27" spans="2:8" x14ac:dyDescent="0.2">
      <c r="B27" s="82" t="s">
        <v>53</v>
      </c>
      <c r="C27" s="54">
        <v>70567.585579999999</v>
      </c>
      <c r="D27" s="54">
        <v>0</v>
      </c>
      <c r="E27" s="54">
        <v>70567.585579999999</v>
      </c>
      <c r="F27" s="54">
        <v>28086.118470000012</v>
      </c>
      <c r="G27" s="54">
        <v>25681.062460000012</v>
      </c>
      <c r="H27" s="83">
        <v>42481.467109999983</v>
      </c>
    </row>
    <row r="28" spans="2:8" x14ac:dyDescent="0.2">
      <c r="B28" s="82" t="s">
        <v>62</v>
      </c>
      <c r="C28" s="54">
        <v>22246.242710000006</v>
      </c>
      <c r="D28" s="54">
        <v>0</v>
      </c>
      <c r="E28" s="54">
        <v>22246.242710000006</v>
      </c>
      <c r="F28" s="54">
        <v>2003.1504199999999</v>
      </c>
      <c r="G28" s="54">
        <v>1963.9815899999999</v>
      </c>
      <c r="H28" s="83">
        <v>20243.092290000008</v>
      </c>
    </row>
    <row r="29" spans="2:8" x14ac:dyDescent="0.2">
      <c r="B29" s="82" t="s">
        <v>80</v>
      </c>
      <c r="C29" s="54">
        <v>1617.0207700000001</v>
      </c>
      <c r="D29" s="54">
        <v>0</v>
      </c>
      <c r="E29" s="54">
        <v>1617.0207700000001</v>
      </c>
      <c r="F29" s="54">
        <v>4307.8669300000001</v>
      </c>
      <c r="G29" s="54">
        <v>4307.8669300000001</v>
      </c>
      <c r="H29" s="83">
        <v>-2690.8461600000001</v>
      </c>
    </row>
    <row r="30" spans="2:8" x14ac:dyDescent="0.2">
      <c r="B30" s="82" t="s">
        <v>60</v>
      </c>
      <c r="C30" s="54">
        <v>18110.452049999985</v>
      </c>
      <c r="D30" s="54">
        <v>0</v>
      </c>
      <c r="E30" s="54">
        <v>18110.452049999985</v>
      </c>
      <c r="F30" s="54">
        <v>4712.0469500000027</v>
      </c>
      <c r="G30" s="54">
        <v>4243.1990800000049</v>
      </c>
      <c r="H30" s="83">
        <v>13398.405099999982</v>
      </c>
    </row>
    <row r="31" spans="2:8" x14ac:dyDescent="0.2">
      <c r="B31" s="84" t="s">
        <v>81</v>
      </c>
      <c r="C31" s="55">
        <v>748355.64982999989</v>
      </c>
      <c r="D31" s="55">
        <v>0</v>
      </c>
      <c r="E31" s="55">
        <v>748355.64982999989</v>
      </c>
      <c r="F31" s="55">
        <v>186492.87108000001</v>
      </c>
      <c r="G31" s="55">
        <v>159104.70514000003</v>
      </c>
      <c r="H31" s="85">
        <v>561862.77874999994</v>
      </c>
    </row>
    <row r="32" spans="2:8" x14ac:dyDescent="0.2">
      <c r="B32" s="82" t="s">
        <v>51</v>
      </c>
      <c r="C32" s="54">
        <v>118501.21847999995</v>
      </c>
      <c r="D32" s="54">
        <v>0</v>
      </c>
      <c r="E32" s="54">
        <v>118501.21847999995</v>
      </c>
      <c r="F32" s="54">
        <v>34591.957200000004</v>
      </c>
      <c r="G32" s="54">
        <v>29834.864180000011</v>
      </c>
      <c r="H32" s="83">
        <v>83909.261279999948</v>
      </c>
    </row>
    <row r="33" spans="2:8" x14ac:dyDescent="0.2">
      <c r="B33" s="82" t="s">
        <v>54</v>
      </c>
      <c r="C33" s="54">
        <v>74656.103150000024</v>
      </c>
      <c r="D33" s="54">
        <v>0</v>
      </c>
      <c r="E33" s="54">
        <v>74656.103150000024</v>
      </c>
      <c r="F33" s="54">
        <v>25059.1113</v>
      </c>
      <c r="G33" s="54">
        <v>16401.870529999997</v>
      </c>
      <c r="H33" s="83">
        <v>49596.99185000002</v>
      </c>
    </row>
    <row r="34" spans="2:8" x14ac:dyDescent="0.2">
      <c r="B34" s="82" t="s">
        <v>82</v>
      </c>
      <c r="C34" s="54">
        <v>172319.67086000001</v>
      </c>
      <c r="D34" s="54">
        <v>0</v>
      </c>
      <c r="E34" s="54">
        <v>172319.67086000001</v>
      </c>
      <c r="F34" s="54">
        <v>24609.834620000005</v>
      </c>
      <c r="G34" s="54">
        <v>17476.951189999996</v>
      </c>
      <c r="H34" s="83">
        <v>147709.83624</v>
      </c>
    </row>
    <row r="35" spans="2:8" x14ac:dyDescent="0.2">
      <c r="B35" s="82" t="s">
        <v>55</v>
      </c>
      <c r="C35" s="54">
        <v>34448.852780000001</v>
      </c>
      <c r="D35" s="54">
        <v>0</v>
      </c>
      <c r="E35" s="54">
        <v>34448.852780000001</v>
      </c>
      <c r="F35" s="54">
        <v>13908.372659999999</v>
      </c>
      <c r="G35" s="54">
        <v>13249.972810000001</v>
      </c>
      <c r="H35" s="83">
        <v>20540.48012</v>
      </c>
    </row>
    <row r="36" spans="2:8" x14ac:dyDescent="0.2">
      <c r="B36" s="82" t="s">
        <v>49</v>
      </c>
      <c r="C36" s="54">
        <v>248045.77328999998</v>
      </c>
      <c r="D36" s="54">
        <v>0</v>
      </c>
      <c r="E36" s="54">
        <v>248045.77328999998</v>
      </c>
      <c r="F36" s="54">
        <v>65829.627620000014</v>
      </c>
      <c r="G36" s="54">
        <v>61331.547590000031</v>
      </c>
      <c r="H36" s="83">
        <v>182216.14566999997</v>
      </c>
    </row>
    <row r="37" spans="2:8" x14ac:dyDescent="0.2">
      <c r="B37" s="82" t="s">
        <v>58</v>
      </c>
      <c r="C37" s="54">
        <v>28359.527439999998</v>
      </c>
      <c r="D37" s="54">
        <v>0</v>
      </c>
      <c r="E37" s="54">
        <v>28359.527439999998</v>
      </c>
      <c r="F37" s="54">
        <v>6775.9937099999997</v>
      </c>
      <c r="G37" s="54">
        <v>6375.3065100000003</v>
      </c>
      <c r="H37" s="83">
        <v>21583.533729999999</v>
      </c>
    </row>
    <row r="38" spans="2:8" x14ac:dyDescent="0.2">
      <c r="B38" s="82" t="s">
        <v>65</v>
      </c>
      <c r="C38" s="54">
        <v>2986.0361199999998</v>
      </c>
      <c r="D38" s="54">
        <v>0</v>
      </c>
      <c r="E38" s="54">
        <v>2986.0361199999998</v>
      </c>
      <c r="F38" s="54">
        <v>413.56445999999994</v>
      </c>
      <c r="G38" s="54">
        <v>411.45795999999996</v>
      </c>
      <c r="H38" s="83">
        <v>2572.4716599999997</v>
      </c>
    </row>
    <row r="39" spans="2:8" x14ac:dyDescent="0.2">
      <c r="B39" s="82" t="s">
        <v>64</v>
      </c>
      <c r="C39" s="54">
        <v>18584.930069999991</v>
      </c>
      <c r="D39" s="54">
        <v>0</v>
      </c>
      <c r="E39" s="54">
        <v>18584.930069999991</v>
      </c>
      <c r="F39" s="54">
        <v>640.93358999999987</v>
      </c>
      <c r="G39" s="54">
        <v>601.69340999999997</v>
      </c>
      <c r="H39" s="83">
        <v>17943.996479999991</v>
      </c>
    </row>
    <row r="40" spans="2:8" x14ac:dyDescent="0.2">
      <c r="B40" s="82" t="s">
        <v>56</v>
      </c>
      <c r="C40" s="54">
        <v>50453.537639999995</v>
      </c>
      <c r="D40" s="54">
        <v>0</v>
      </c>
      <c r="E40" s="54">
        <v>50453.537639999995</v>
      </c>
      <c r="F40" s="54">
        <v>14663.475920000001</v>
      </c>
      <c r="G40" s="54">
        <v>13421.04096</v>
      </c>
      <c r="H40" s="83">
        <v>35790.061719999998</v>
      </c>
    </row>
    <row r="41" spans="2:8" x14ac:dyDescent="0.2">
      <c r="B41" s="84" t="s">
        <v>83</v>
      </c>
      <c r="C41" s="55">
        <v>439038.28156000003</v>
      </c>
      <c r="D41" s="55">
        <v>0</v>
      </c>
      <c r="E41" s="55">
        <v>439038.28156000003</v>
      </c>
      <c r="F41" s="55">
        <v>117876.51005999999</v>
      </c>
      <c r="G41" s="55">
        <v>114481.34242</v>
      </c>
      <c r="H41" s="85">
        <v>321161.77150000003</v>
      </c>
    </row>
    <row r="42" spans="2:8" x14ac:dyDescent="0.2">
      <c r="B42" s="82" t="s">
        <v>84</v>
      </c>
      <c r="C42" s="54">
        <v>48829.674589999995</v>
      </c>
      <c r="D42" s="54">
        <v>0</v>
      </c>
      <c r="E42" s="54">
        <v>48829.674589999995</v>
      </c>
      <c r="F42" s="54">
        <v>30159.86623</v>
      </c>
      <c r="G42" s="54">
        <v>30159.86623</v>
      </c>
      <c r="H42" s="83">
        <v>18669.808359999995</v>
      </c>
    </row>
    <row r="43" spans="2:8" s="59" customFormat="1" x14ac:dyDescent="0.2">
      <c r="B43" s="82" t="s">
        <v>148</v>
      </c>
      <c r="C43" s="54"/>
      <c r="D43" s="54"/>
      <c r="E43" s="54"/>
      <c r="F43" s="54"/>
      <c r="G43" s="54"/>
      <c r="H43" s="83"/>
    </row>
    <row r="44" spans="2:8" x14ac:dyDescent="0.2">
      <c r="B44" s="86" t="s">
        <v>85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83">
        <v>0</v>
      </c>
    </row>
    <row r="45" spans="2:8" x14ac:dyDescent="0.2">
      <c r="B45" s="82" t="s">
        <v>86</v>
      </c>
      <c r="C45" s="54">
        <v>224687.64545000001</v>
      </c>
      <c r="D45" s="54">
        <v>0</v>
      </c>
      <c r="E45" s="54">
        <v>224687.64545000001</v>
      </c>
      <c r="F45" s="54">
        <v>18986.228919999998</v>
      </c>
      <c r="G45" s="54">
        <v>15591.061280000002</v>
      </c>
      <c r="H45" s="83">
        <v>205701.41653000002</v>
      </c>
    </row>
    <row r="46" spans="2:8" x14ac:dyDescent="0.2">
      <c r="B46" s="82" t="s">
        <v>87</v>
      </c>
      <c r="C46" s="54">
        <v>165520.96152000001</v>
      </c>
      <c r="D46" s="54">
        <v>0</v>
      </c>
      <c r="E46" s="54">
        <v>165520.96152000001</v>
      </c>
      <c r="F46" s="54">
        <v>68730.414909999992</v>
      </c>
      <c r="G46" s="54">
        <v>68730.414909999992</v>
      </c>
      <c r="H46" s="83">
        <v>96790.546610000019</v>
      </c>
    </row>
    <row r="47" spans="2:8" s="59" customFormat="1" x14ac:dyDescent="0.2">
      <c r="B47" s="82" t="s">
        <v>88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83">
        <v>0</v>
      </c>
    </row>
    <row r="48" spans="2:8" s="59" customFormat="1" x14ac:dyDescent="0.2">
      <c r="B48" s="82" t="s">
        <v>149</v>
      </c>
      <c r="C48" s="54"/>
      <c r="D48" s="54"/>
      <c r="E48" s="54"/>
      <c r="F48" s="54"/>
      <c r="G48" s="54"/>
      <c r="H48" s="83"/>
    </row>
    <row r="49" spans="2:8" s="59" customFormat="1" x14ac:dyDescent="0.2">
      <c r="B49" s="82" t="s">
        <v>150</v>
      </c>
      <c r="C49" s="54"/>
      <c r="D49" s="54"/>
      <c r="E49" s="54"/>
      <c r="F49" s="54"/>
      <c r="G49" s="54"/>
      <c r="H49" s="83"/>
    </row>
    <row r="50" spans="2:8" x14ac:dyDescent="0.2">
      <c r="B50" s="82" t="s">
        <v>151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83">
        <v>0</v>
      </c>
    </row>
    <row r="51" spans="2:8" x14ac:dyDescent="0.2">
      <c r="B51" s="84" t="s">
        <v>89</v>
      </c>
      <c r="C51" s="55">
        <v>232501.06456000003</v>
      </c>
      <c r="D51" s="55">
        <v>0</v>
      </c>
      <c r="E51" s="55">
        <v>232501.06456000003</v>
      </c>
      <c r="F51" s="55">
        <v>72543.045359999989</v>
      </c>
      <c r="G51" s="55">
        <v>70108.738789999989</v>
      </c>
      <c r="H51" s="85">
        <v>159958.01920000004</v>
      </c>
    </row>
    <row r="52" spans="2:8" x14ac:dyDescent="0.2">
      <c r="B52" s="82" t="s">
        <v>0</v>
      </c>
      <c r="C52" s="54">
        <v>42172.711310000013</v>
      </c>
      <c r="D52" s="54">
        <v>0</v>
      </c>
      <c r="E52" s="54">
        <v>42172.711310000013</v>
      </c>
      <c r="F52" s="54">
        <v>2172.1458899999998</v>
      </c>
      <c r="G52" s="54">
        <v>1643.5096599999999</v>
      </c>
      <c r="H52" s="83">
        <v>40000.565420000014</v>
      </c>
    </row>
    <row r="53" spans="2:8" x14ac:dyDescent="0.2">
      <c r="B53" s="82" t="s">
        <v>1</v>
      </c>
      <c r="C53" s="54">
        <v>9719.5174399999996</v>
      </c>
      <c r="D53" s="54">
        <v>0</v>
      </c>
      <c r="E53" s="54">
        <v>9719.5174399999996</v>
      </c>
      <c r="F53" s="54">
        <v>600.69550000000004</v>
      </c>
      <c r="G53" s="54">
        <v>159.20426</v>
      </c>
      <c r="H53" s="83">
        <v>9118.8219399999998</v>
      </c>
    </row>
    <row r="54" spans="2:8" x14ac:dyDescent="0.2">
      <c r="B54" s="82" t="s">
        <v>2</v>
      </c>
      <c r="C54" s="54">
        <v>2147.5426899999998</v>
      </c>
      <c r="D54" s="54">
        <v>0</v>
      </c>
      <c r="E54" s="54">
        <v>2147.5426899999998</v>
      </c>
      <c r="F54" s="54">
        <v>789.09</v>
      </c>
      <c r="G54" s="54">
        <v>785.52415999999994</v>
      </c>
      <c r="H54" s="83">
        <v>1358.4526899999996</v>
      </c>
    </row>
    <row r="55" spans="2:8" x14ac:dyDescent="0.2">
      <c r="B55" s="82" t="s">
        <v>90</v>
      </c>
      <c r="C55" s="54">
        <v>68419.161590000003</v>
      </c>
      <c r="D55" s="54">
        <v>0</v>
      </c>
      <c r="E55" s="54">
        <v>68419.161590000003</v>
      </c>
      <c r="F55" s="54">
        <v>101.56705000000001</v>
      </c>
      <c r="G55" s="54">
        <v>63.567999999999998</v>
      </c>
      <c r="H55" s="83">
        <v>68317.594540000006</v>
      </c>
    </row>
    <row r="56" spans="2:8" x14ac:dyDescent="0.2">
      <c r="B56" s="82" t="s">
        <v>3</v>
      </c>
      <c r="C56" s="54">
        <v>9726.3684000000012</v>
      </c>
      <c r="D56" s="54">
        <v>0</v>
      </c>
      <c r="E56" s="54">
        <v>9726.3684000000012</v>
      </c>
      <c r="F56" s="54">
        <v>25951.91129</v>
      </c>
      <c r="G56" s="54">
        <v>25951.91129</v>
      </c>
      <c r="H56" s="83">
        <v>-16225.542889999999</v>
      </c>
    </row>
    <row r="57" spans="2:8" x14ac:dyDescent="0.2">
      <c r="B57" s="82" t="s">
        <v>4</v>
      </c>
      <c r="C57" s="54">
        <v>22829.3069</v>
      </c>
      <c r="D57" s="54">
        <v>0</v>
      </c>
      <c r="E57" s="54">
        <v>22829.3069</v>
      </c>
      <c r="F57" s="54">
        <v>5930.5190399999992</v>
      </c>
      <c r="G57" s="54">
        <v>4797.4408300000005</v>
      </c>
      <c r="H57" s="83">
        <v>16898.78786</v>
      </c>
    </row>
    <row r="58" spans="2:8" s="59" customFormat="1" x14ac:dyDescent="0.2">
      <c r="B58" s="82" t="s">
        <v>5</v>
      </c>
      <c r="C58" s="54"/>
      <c r="D58" s="54"/>
      <c r="E58" s="54"/>
      <c r="F58" s="54"/>
      <c r="G58" s="54"/>
      <c r="H58" s="83"/>
    </row>
    <row r="59" spans="2:8" x14ac:dyDescent="0.2">
      <c r="B59" s="82" t="s">
        <v>91</v>
      </c>
      <c r="C59" s="54">
        <v>67000</v>
      </c>
      <c r="D59" s="54">
        <v>0</v>
      </c>
      <c r="E59" s="54">
        <v>67000</v>
      </c>
      <c r="F59" s="54">
        <v>35701.951999999997</v>
      </c>
      <c r="G59" s="54">
        <v>35701.951999999997</v>
      </c>
      <c r="H59" s="83">
        <v>31298.048000000003</v>
      </c>
    </row>
    <row r="60" spans="2:8" x14ac:dyDescent="0.2">
      <c r="B60" s="82" t="s">
        <v>6</v>
      </c>
      <c r="C60" s="54">
        <v>10486.45623</v>
      </c>
      <c r="D60" s="54">
        <v>0</v>
      </c>
      <c r="E60" s="54">
        <v>10486.45623</v>
      </c>
      <c r="F60" s="54">
        <v>1295.1645900000001</v>
      </c>
      <c r="G60" s="54">
        <v>1005.6285899999999</v>
      </c>
      <c r="H60" s="83">
        <v>9191.2916399999995</v>
      </c>
    </row>
    <row r="61" spans="2:8" x14ac:dyDescent="0.2">
      <c r="B61" s="84" t="s">
        <v>92</v>
      </c>
      <c r="C61" s="55">
        <v>1484157.8360000001</v>
      </c>
      <c r="D61" s="55">
        <v>0</v>
      </c>
      <c r="E61" s="55">
        <v>1484157.8360000001</v>
      </c>
      <c r="F61" s="55">
        <v>281770.74779000005</v>
      </c>
      <c r="G61" s="55">
        <v>277083.78813</v>
      </c>
      <c r="H61" s="85">
        <v>1202387.0882100002</v>
      </c>
    </row>
    <row r="62" spans="2:8" x14ac:dyDescent="0.2">
      <c r="B62" s="82" t="s">
        <v>93</v>
      </c>
      <c r="C62" s="54">
        <v>1151744.6760900002</v>
      </c>
      <c r="D62" s="54">
        <v>0</v>
      </c>
      <c r="E62" s="54">
        <v>1151744.6760900002</v>
      </c>
      <c r="F62" s="54">
        <v>196449.96325000003</v>
      </c>
      <c r="G62" s="54">
        <v>192639.95883000002</v>
      </c>
      <c r="H62" s="83">
        <v>955294.71284000017</v>
      </c>
    </row>
    <row r="63" spans="2:8" s="59" customFormat="1" x14ac:dyDescent="0.2">
      <c r="B63" s="82" t="s">
        <v>94</v>
      </c>
      <c r="C63" s="54">
        <v>332413.15990999999</v>
      </c>
      <c r="D63" s="54">
        <v>0</v>
      </c>
      <c r="E63" s="54">
        <v>332413.15990999999</v>
      </c>
      <c r="F63" s="54">
        <v>85320.784539999993</v>
      </c>
      <c r="G63" s="54">
        <v>84443.829299999983</v>
      </c>
      <c r="H63" s="83">
        <v>247092.37536999999</v>
      </c>
    </row>
    <row r="64" spans="2:8" s="59" customFormat="1" x14ac:dyDescent="0.2">
      <c r="B64" s="82" t="s">
        <v>152</v>
      </c>
      <c r="C64" s="54"/>
      <c r="D64" s="54"/>
      <c r="E64" s="54"/>
      <c r="F64" s="54"/>
      <c r="G64" s="54"/>
      <c r="H64" s="83"/>
    </row>
    <row r="65" spans="2:8" s="59" customFormat="1" x14ac:dyDescent="0.2">
      <c r="B65" s="84" t="s">
        <v>153</v>
      </c>
      <c r="C65" s="54"/>
      <c r="D65" s="54"/>
      <c r="E65" s="54"/>
      <c r="F65" s="54"/>
      <c r="G65" s="54"/>
      <c r="H65" s="83"/>
    </row>
    <row r="66" spans="2:8" s="59" customFormat="1" x14ac:dyDescent="0.2">
      <c r="B66" s="87" t="s">
        <v>154</v>
      </c>
      <c r="C66" s="54"/>
      <c r="D66" s="54"/>
      <c r="E66" s="54"/>
      <c r="F66" s="54"/>
      <c r="G66" s="54"/>
      <c r="H66" s="83"/>
    </row>
    <row r="67" spans="2:8" s="59" customFormat="1" x14ac:dyDescent="0.2">
      <c r="B67" s="87" t="s">
        <v>155</v>
      </c>
      <c r="C67" s="54"/>
      <c r="D67" s="54"/>
      <c r="E67" s="54"/>
      <c r="F67" s="54"/>
      <c r="G67" s="54"/>
      <c r="H67" s="83"/>
    </row>
    <row r="68" spans="2:8" s="59" customFormat="1" x14ac:dyDescent="0.2">
      <c r="B68" s="87" t="s">
        <v>156</v>
      </c>
      <c r="C68" s="54"/>
      <c r="D68" s="54"/>
      <c r="E68" s="54"/>
      <c r="F68" s="54"/>
      <c r="G68" s="54"/>
      <c r="H68" s="83"/>
    </row>
    <row r="69" spans="2:8" s="59" customFormat="1" x14ac:dyDescent="0.2">
      <c r="B69" s="87" t="s">
        <v>157</v>
      </c>
      <c r="C69" s="54"/>
      <c r="D69" s="54"/>
      <c r="E69" s="54"/>
      <c r="F69" s="54"/>
      <c r="G69" s="54"/>
      <c r="H69" s="83"/>
    </row>
    <row r="70" spans="2:8" s="59" customFormat="1" x14ac:dyDescent="0.2">
      <c r="B70" s="87" t="s">
        <v>158</v>
      </c>
      <c r="C70" s="54"/>
      <c r="D70" s="54"/>
      <c r="E70" s="54"/>
      <c r="F70" s="54"/>
      <c r="G70" s="54"/>
      <c r="H70" s="83"/>
    </row>
    <row r="71" spans="2:8" s="59" customFormat="1" x14ac:dyDescent="0.2">
      <c r="B71" s="87" t="s">
        <v>159</v>
      </c>
      <c r="C71" s="54"/>
      <c r="D71" s="54"/>
      <c r="E71" s="54"/>
      <c r="F71" s="54"/>
      <c r="G71" s="54"/>
      <c r="H71" s="83"/>
    </row>
    <row r="72" spans="2:8" s="59" customFormat="1" x14ac:dyDescent="0.2">
      <c r="B72" s="87" t="s">
        <v>160</v>
      </c>
      <c r="C72" s="54"/>
      <c r="D72" s="54"/>
      <c r="E72" s="54"/>
      <c r="F72" s="54"/>
      <c r="G72" s="54"/>
      <c r="H72" s="83"/>
    </row>
    <row r="73" spans="2:8" s="59" customFormat="1" x14ac:dyDescent="0.2">
      <c r="B73" s="88" t="s">
        <v>161</v>
      </c>
      <c r="C73" s="54"/>
      <c r="D73" s="54"/>
      <c r="E73" s="54"/>
      <c r="F73" s="54"/>
      <c r="G73" s="54"/>
      <c r="H73" s="83"/>
    </row>
    <row r="74" spans="2:8" s="59" customFormat="1" x14ac:dyDescent="0.2">
      <c r="B74" s="87" t="s">
        <v>45</v>
      </c>
      <c r="C74" s="54"/>
      <c r="D74" s="54"/>
      <c r="E74" s="54"/>
      <c r="F74" s="54"/>
      <c r="G74" s="54"/>
      <c r="H74" s="83"/>
    </row>
    <row r="75" spans="2:8" s="59" customFormat="1" x14ac:dyDescent="0.2">
      <c r="B75" s="87" t="s">
        <v>11</v>
      </c>
      <c r="C75" s="54"/>
      <c r="D75" s="54"/>
      <c r="E75" s="54"/>
      <c r="F75" s="54"/>
      <c r="G75" s="54"/>
      <c r="H75" s="83"/>
    </row>
    <row r="76" spans="2:8" s="59" customFormat="1" x14ac:dyDescent="0.2">
      <c r="B76" s="87" t="s">
        <v>162</v>
      </c>
      <c r="C76" s="54"/>
      <c r="D76" s="54"/>
      <c r="E76" s="54"/>
      <c r="F76" s="54"/>
      <c r="G76" s="54"/>
      <c r="H76" s="83"/>
    </row>
    <row r="77" spans="2:8" s="59" customFormat="1" x14ac:dyDescent="0.2">
      <c r="B77" s="89" t="s">
        <v>67</v>
      </c>
      <c r="C77" s="54">
        <f>SUM(C78:C79)</f>
        <v>9552.8529699999999</v>
      </c>
      <c r="D77" s="54">
        <f>SUM(D78:D79)</f>
        <v>0</v>
      </c>
      <c r="E77" s="54">
        <f>C77+D77</f>
        <v>9552.8529699999999</v>
      </c>
      <c r="F77" s="54">
        <f>SUM(F78:F79)</f>
        <v>4776.4259999999995</v>
      </c>
      <c r="G77" s="54">
        <f>SUM(G78:G79)</f>
        <v>3980.355</v>
      </c>
      <c r="H77" s="83">
        <f>E77-F77</f>
        <v>4776.4269700000004</v>
      </c>
    </row>
    <row r="78" spans="2:8" s="59" customFormat="1" x14ac:dyDescent="0.2">
      <c r="B78" s="87" t="s">
        <v>163</v>
      </c>
      <c r="C78" s="54">
        <v>5686.8178899999994</v>
      </c>
      <c r="D78" s="54">
        <v>0</v>
      </c>
      <c r="E78" s="54">
        <v>5686.8178899999994</v>
      </c>
      <c r="F78" s="54">
        <v>2993.5419999999999</v>
      </c>
      <c r="G78" s="54">
        <v>2487.44</v>
      </c>
      <c r="H78" s="83">
        <v>2693.2758899999994</v>
      </c>
    </row>
    <row r="79" spans="2:8" s="59" customFormat="1" x14ac:dyDescent="0.2">
      <c r="B79" s="87" t="s">
        <v>68</v>
      </c>
      <c r="C79" s="54">
        <v>3866.0350800000001</v>
      </c>
      <c r="D79" s="54">
        <v>0</v>
      </c>
      <c r="E79" s="54">
        <v>3866.0350800000001</v>
      </c>
      <c r="F79" s="54">
        <v>1782.884</v>
      </c>
      <c r="G79" s="54">
        <v>1492.915</v>
      </c>
      <c r="H79" s="83">
        <v>2083.1510800000001</v>
      </c>
    </row>
    <row r="80" spans="2:8" s="59" customFormat="1" x14ac:dyDescent="0.2">
      <c r="B80" s="90" t="s">
        <v>164</v>
      </c>
      <c r="C80" s="54"/>
      <c r="D80" s="54"/>
      <c r="E80" s="54"/>
      <c r="F80" s="54"/>
      <c r="G80" s="54"/>
      <c r="H80" s="83"/>
    </row>
    <row r="81" spans="2:8" s="59" customFormat="1" x14ac:dyDescent="0.2">
      <c r="B81" s="90" t="s">
        <v>165</v>
      </c>
      <c r="C81" s="54"/>
      <c r="D81" s="54"/>
      <c r="E81" s="54"/>
      <c r="F81" s="54"/>
      <c r="G81" s="54"/>
      <c r="H81" s="83"/>
    </row>
    <row r="82" spans="2:8" s="59" customFormat="1" x14ac:dyDescent="0.2">
      <c r="B82" s="87" t="s">
        <v>166</v>
      </c>
      <c r="C82" s="54"/>
      <c r="D82" s="54"/>
      <c r="E82" s="54"/>
      <c r="F82" s="54"/>
      <c r="G82" s="54"/>
      <c r="H82" s="83"/>
    </row>
    <row r="83" spans="2:8" s="59" customFormat="1" x14ac:dyDescent="0.2">
      <c r="B83" s="87" t="s">
        <v>167</v>
      </c>
      <c r="C83" s="54"/>
      <c r="D83" s="54"/>
      <c r="E83" s="54"/>
      <c r="F83" s="54"/>
      <c r="G83" s="54"/>
      <c r="H83" s="83"/>
    </row>
    <row r="84" spans="2:8" s="59" customFormat="1" x14ac:dyDescent="0.2">
      <c r="B84" s="91" t="s">
        <v>168</v>
      </c>
      <c r="C84" s="54"/>
      <c r="D84" s="54"/>
      <c r="E84" s="54"/>
      <c r="F84" s="54"/>
      <c r="G84" s="54"/>
      <c r="H84" s="83"/>
    </row>
    <row r="85" spans="2:8" ht="13.5" thickBot="1" x14ac:dyDescent="0.25">
      <c r="B85" s="92" t="s">
        <v>95</v>
      </c>
      <c r="C85" s="93">
        <v>4469005.1749999998</v>
      </c>
      <c r="D85" s="94">
        <v>1.0000000000000001E-5</v>
      </c>
      <c r="E85" s="93">
        <v>4469005.1750099994</v>
      </c>
      <c r="F85" s="93">
        <v>1222549.97643</v>
      </c>
      <c r="G85" s="93">
        <v>1166657.2531600001</v>
      </c>
      <c r="H85" s="95">
        <v>3246455.1985799996</v>
      </c>
    </row>
    <row r="86" spans="2:8" x14ac:dyDescent="0.2">
      <c r="B86" s="45"/>
      <c r="C86" s="46"/>
      <c r="D86" s="46"/>
      <c r="E86" s="46"/>
      <c r="F86" s="46"/>
      <c r="G86" s="46"/>
      <c r="H86" s="47"/>
    </row>
  </sheetData>
  <mergeCells count="11">
    <mergeCell ref="B10:B12"/>
    <mergeCell ref="C10:G10"/>
    <mergeCell ref="H10:H11"/>
    <mergeCell ref="C2:H2"/>
    <mergeCell ref="C3:H3"/>
    <mergeCell ref="C4:H4"/>
    <mergeCell ref="C5:H5"/>
    <mergeCell ref="C6:H6"/>
    <mergeCell ref="C7:H7"/>
    <mergeCell ref="D8:H8"/>
    <mergeCell ref="D9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6" sqref="C6"/>
    </sheetView>
  </sheetViews>
  <sheetFormatPr baseColWidth="10" defaultColWidth="11.42578125" defaultRowHeight="12.75" x14ac:dyDescent="0.2"/>
  <cols>
    <col min="1" max="1" width="8.140625" style="59" customWidth="1"/>
    <col min="2" max="2" width="39.42578125" style="56" bestFit="1" customWidth="1"/>
    <col min="3" max="3" width="11.42578125" style="56"/>
    <col min="4" max="4" width="14" style="56" customWidth="1"/>
    <col min="5" max="5" width="13.42578125" style="56" customWidth="1"/>
    <col min="6" max="6" width="12.140625" style="56" customWidth="1"/>
    <col min="7" max="7" width="11.42578125" style="56"/>
    <col min="8" max="8" width="13.42578125" style="56" customWidth="1"/>
    <col min="9" max="16384" width="11.42578125" style="56"/>
  </cols>
  <sheetData>
    <row r="1" spans="2:8" s="59" customFormat="1" x14ac:dyDescent="0.2"/>
    <row r="2" spans="2:8" ht="15.75" customHeight="1" x14ac:dyDescent="0.2">
      <c r="B2" s="149"/>
      <c r="C2" s="150"/>
      <c r="D2" s="155" t="s">
        <v>169</v>
      </c>
      <c r="E2" s="155"/>
      <c r="F2" s="155"/>
      <c r="G2" s="155"/>
      <c r="H2" s="156"/>
    </row>
    <row r="3" spans="2:8" s="59" customFormat="1" ht="15" x14ac:dyDescent="0.2">
      <c r="B3" s="151"/>
      <c r="C3" s="152"/>
      <c r="D3" s="157" t="s">
        <v>184</v>
      </c>
      <c r="E3" s="157"/>
      <c r="F3" s="157"/>
      <c r="G3" s="157"/>
      <c r="H3" s="158"/>
    </row>
    <row r="4" spans="2:8" s="59" customFormat="1" ht="15" x14ac:dyDescent="0.2">
      <c r="B4" s="151"/>
      <c r="C4" s="152"/>
      <c r="D4" s="157" t="s">
        <v>172</v>
      </c>
      <c r="E4" s="157"/>
      <c r="F4" s="157"/>
      <c r="G4" s="157"/>
      <c r="H4" s="158"/>
    </row>
    <row r="5" spans="2:8" s="59" customFormat="1" ht="15" x14ac:dyDescent="0.2">
      <c r="B5" s="151"/>
      <c r="C5" s="152"/>
      <c r="D5" s="157" t="s">
        <v>185</v>
      </c>
      <c r="E5" s="157"/>
      <c r="F5" s="157"/>
      <c r="G5" s="157"/>
      <c r="H5" s="158"/>
    </row>
    <row r="6" spans="2:8" s="59" customFormat="1" ht="15" x14ac:dyDescent="0.2">
      <c r="B6" s="151"/>
      <c r="C6" s="152"/>
      <c r="D6" s="157" t="s">
        <v>173</v>
      </c>
      <c r="E6" s="157"/>
      <c r="F6" s="157"/>
      <c r="G6" s="157"/>
      <c r="H6" s="158"/>
    </row>
    <row r="7" spans="2:8" ht="15.75" x14ac:dyDescent="0.2">
      <c r="B7" s="153"/>
      <c r="C7" s="154"/>
      <c r="D7" s="64" t="s">
        <v>69</v>
      </c>
      <c r="E7" s="64"/>
      <c r="F7" s="64"/>
      <c r="G7" s="64"/>
      <c r="H7" s="65"/>
    </row>
    <row r="8" spans="2:8" x14ac:dyDescent="0.2">
      <c r="B8" s="66" t="s">
        <v>8</v>
      </c>
      <c r="C8" s="66" t="s">
        <v>70</v>
      </c>
      <c r="D8" s="66"/>
      <c r="E8" s="66"/>
      <c r="F8" s="66"/>
      <c r="G8" s="66"/>
      <c r="H8" s="66" t="s">
        <v>71</v>
      </c>
    </row>
    <row r="9" spans="2:8" ht="25.5" x14ac:dyDescent="0.2">
      <c r="B9" s="66"/>
      <c r="C9" s="8" t="s">
        <v>96</v>
      </c>
      <c r="D9" s="8" t="s">
        <v>97</v>
      </c>
      <c r="E9" s="8" t="s">
        <v>38</v>
      </c>
      <c r="F9" s="9" t="s">
        <v>98</v>
      </c>
      <c r="G9" s="9" t="s">
        <v>74</v>
      </c>
      <c r="H9" s="66"/>
    </row>
    <row r="10" spans="2:8" x14ac:dyDescent="0.2">
      <c r="B10" s="66"/>
      <c r="C10" s="6">
        <v>1</v>
      </c>
      <c r="D10" s="6">
        <v>2</v>
      </c>
      <c r="E10" s="6" t="s">
        <v>75</v>
      </c>
      <c r="F10" s="6">
        <v>4</v>
      </c>
      <c r="G10" s="6">
        <v>5</v>
      </c>
      <c r="H10" s="6" t="s">
        <v>76</v>
      </c>
    </row>
    <row r="11" spans="2:8" x14ac:dyDescent="0.2">
      <c r="B11" s="57" t="s">
        <v>99</v>
      </c>
      <c r="C11" s="10">
        <v>20410.285380000012</v>
      </c>
      <c r="D11" s="1">
        <v>0</v>
      </c>
      <c r="E11" s="7">
        <v>20410.285380000012</v>
      </c>
      <c r="F11" s="10">
        <v>6434.5609599999998</v>
      </c>
      <c r="G11" s="10">
        <v>6319.7514100000008</v>
      </c>
      <c r="H11" s="5">
        <v>13975.724420000013</v>
      </c>
    </row>
    <row r="12" spans="2:8" x14ac:dyDescent="0.2">
      <c r="B12" s="58" t="s">
        <v>100</v>
      </c>
      <c r="C12" s="7">
        <v>135368.26965999996</v>
      </c>
      <c r="D12" s="1">
        <v>0</v>
      </c>
      <c r="E12" s="7">
        <v>135368.26965999996</v>
      </c>
      <c r="F12" s="7">
        <v>46560.94629999996</v>
      </c>
      <c r="G12" s="7">
        <v>45917.788089999936</v>
      </c>
      <c r="H12" s="11">
        <v>88807.323360000009</v>
      </c>
    </row>
    <row r="13" spans="2:8" x14ac:dyDescent="0.2">
      <c r="B13" s="58" t="s">
        <v>101</v>
      </c>
      <c r="C13" s="7">
        <v>105314.30980999999</v>
      </c>
      <c r="D13" s="1">
        <v>0</v>
      </c>
      <c r="E13" s="7">
        <v>105314.30980999999</v>
      </c>
      <c r="F13" s="7">
        <v>37277.089280000007</v>
      </c>
      <c r="G13" s="7">
        <v>36070.100690000021</v>
      </c>
      <c r="H13" s="11">
        <v>68037.220529999991</v>
      </c>
    </row>
    <row r="14" spans="2:8" x14ac:dyDescent="0.2">
      <c r="B14" s="58" t="s">
        <v>102</v>
      </c>
      <c r="C14" s="7">
        <v>117833.55325000003</v>
      </c>
      <c r="D14" s="1">
        <v>0</v>
      </c>
      <c r="E14" s="7">
        <v>117833.55325000003</v>
      </c>
      <c r="F14" s="7">
        <v>39251.223620000019</v>
      </c>
      <c r="G14" s="7">
        <v>37545.653630000015</v>
      </c>
      <c r="H14" s="11">
        <v>78582.329630000007</v>
      </c>
    </row>
    <row r="15" spans="2:8" x14ac:dyDescent="0.2">
      <c r="B15" s="58" t="s">
        <v>103</v>
      </c>
      <c r="C15" s="7">
        <v>183421.23182999995</v>
      </c>
      <c r="D15" s="1">
        <v>0</v>
      </c>
      <c r="E15" s="7">
        <v>183421.23182999995</v>
      </c>
      <c r="F15" s="7">
        <v>46161.521910000047</v>
      </c>
      <c r="G15" s="7">
        <v>43512.179540000005</v>
      </c>
      <c r="H15" s="11">
        <v>137259.70991999991</v>
      </c>
    </row>
    <row r="16" spans="2:8" x14ac:dyDescent="0.2">
      <c r="B16" s="58" t="s">
        <v>104</v>
      </c>
      <c r="C16" s="7">
        <v>81379.652390000017</v>
      </c>
      <c r="D16" s="1">
        <v>0</v>
      </c>
      <c r="E16" s="7">
        <v>81379.652390000017</v>
      </c>
      <c r="F16" s="7">
        <v>18513.54911</v>
      </c>
      <c r="G16" s="7">
        <v>17710.071</v>
      </c>
      <c r="H16" s="11">
        <v>62866.103280000018</v>
      </c>
    </row>
    <row r="17" spans="2:8" x14ac:dyDescent="0.2">
      <c r="B17" s="58" t="s">
        <v>105</v>
      </c>
      <c r="C17" s="7">
        <v>106720.49143000005</v>
      </c>
      <c r="D17" s="1">
        <v>0</v>
      </c>
      <c r="E17" s="7">
        <v>106720.49143000005</v>
      </c>
      <c r="F17" s="7">
        <v>27919.784400000011</v>
      </c>
      <c r="G17" s="7">
        <v>24536.243630000019</v>
      </c>
      <c r="H17" s="11">
        <v>78800.707030000049</v>
      </c>
    </row>
    <row r="18" spans="2:8" x14ac:dyDescent="0.2">
      <c r="B18" s="58" t="s">
        <v>106</v>
      </c>
      <c r="C18" s="7">
        <v>48771.482899999988</v>
      </c>
      <c r="D18" s="1">
        <v>0</v>
      </c>
      <c r="E18" s="7">
        <v>48771.482899999988</v>
      </c>
      <c r="F18" s="7">
        <v>17381.229159999999</v>
      </c>
      <c r="G18" s="7">
        <v>16776.918840000006</v>
      </c>
      <c r="H18" s="11">
        <v>31390.253739999989</v>
      </c>
    </row>
    <row r="19" spans="2:8" x14ac:dyDescent="0.2">
      <c r="B19" s="58" t="s">
        <v>107</v>
      </c>
      <c r="C19" s="7">
        <v>55694.823639999995</v>
      </c>
      <c r="D19" s="1">
        <v>0</v>
      </c>
      <c r="E19" s="7">
        <v>55694.823639999995</v>
      </c>
      <c r="F19" s="7">
        <v>15299.618519999998</v>
      </c>
      <c r="G19" s="7">
        <v>14797.378959999995</v>
      </c>
      <c r="H19" s="11">
        <v>40395.205119999999</v>
      </c>
    </row>
    <row r="20" spans="2:8" x14ac:dyDescent="0.2">
      <c r="B20" s="58" t="s">
        <v>108</v>
      </c>
      <c r="C20" s="7">
        <v>47480.548440000006</v>
      </c>
      <c r="D20" s="1">
        <v>0</v>
      </c>
      <c r="E20" s="7">
        <v>47480.548440000006</v>
      </c>
      <c r="F20" s="7">
        <v>14219.245279999996</v>
      </c>
      <c r="G20" s="7">
        <v>13751.420049999993</v>
      </c>
      <c r="H20" s="11">
        <v>33261.30316000001</v>
      </c>
    </row>
    <row r="21" spans="2:8" x14ac:dyDescent="0.2">
      <c r="B21" s="58" t="s">
        <v>109</v>
      </c>
      <c r="C21" s="7">
        <v>631622.47039999987</v>
      </c>
      <c r="D21" s="1">
        <v>0</v>
      </c>
      <c r="E21" s="7">
        <v>631622.47039999987</v>
      </c>
      <c r="F21" s="7">
        <v>210494.14922999986</v>
      </c>
      <c r="G21" s="7">
        <v>197261.67484999992</v>
      </c>
      <c r="H21" s="11">
        <v>421128.32117000001</v>
      </c>
    </row>
    <row r="22" spans="2:8" x14ac:dyDescent="0.2">
      <c r="B22" s="58" t="s">
        <v>110</v>
      </c>
      <c r="C22" s="7">
        <v>536509.90599999996</v>
      </c>
      <c r="D22" s="1">
        <v>0</v>
      </c>
      <c r="E22" s="7">
        <v>536509.90599999996</v>
      </c>
      <c r="F22" s="7">
        <v>153750.43973999994</v>
      </c>
      <c r="G22" s="7">
        <v>141201.90426000001</v>
      </c>
      <c r="H22" s="11">
        <v>382759.46626000002</v>
      </c>
    </row>
    <row r="23" spans="2:8" x14ac:dyDescent="0.2">
      <c r="B23" s="58" t="s">
        <v>111</v>
      </c>
      <c r="C23" s="7">
        <v>23878.746609999995</v>
      </c>
      <c r="D23" s="1">
        <v>0</v>
      </c>
      <c r="E23" s="7">
        <v>23878.746609999995</v>
      </c>
      <c r="F23" s="7">
        <v>7235.5598300000011</v>
      </c>
      <c r="G23" s="7">
        <v>7166.2470200000007</v>
      </c>
      <c r="H23" s="11">
        <v>16643.186779999993</v>
      </c>
    </row>
    <row r="24" spans="2:8" x14ac:dyDescent="0.2">
      <c r="B24" s="58" t="s">
        <v>112</v>
      </c>
      <c r="C24" s="7">
        <v>40786.950519999991</v>
      </c>
      <c r="D24" s="1">
        <v>0</v>
      </c>
      <c r="E24" s="7">
        <v>40786.950519999991</v>
      </c>
      <c r="F24" s="7">
        <v>10021.276329999999</v>
      </c>
      <c r="G24" s="7">
        <v>9948.8360599999978</v>
      </c>
      <c r="H24" s="11">
        <v>30765.674189999991</v>
      </c>
    </row>
    <row r="25" spans="2:8" x14ac:dyDescent="0.2">
      <c r="B25" s="58" t="s">
        <v>113</v>
      </c>
      <c r="C25" s="7">
        <v>21186.952259999998</v>
      </c>
      <c r="D25" s="1">
        <v>0</v>
      </c>
      <c r="E25" s="7">
        <v>21186.952259999998</v>
      </c>
      <c r="F25" s="7">
        <v>5523.0053899999984</v>
      </c>
      <c r="G25" s="7">
        <v>5489.9062499999991</v>
      </c>
      <c r="H25" s="11">
        <v>15663.94687</v>
      </c>
    </row>
    <row r="26" spans="2:8" ht="25.5" x14ac:dyDescent="0.2">
      <c r="B26" s="2" t="s">
        <v>114</v>
      </c>
      <c r="C26" s="7">
        <v>0</v>
      </c>
      <c r="D26" s="1">
        <v>0</v>
      </c>
      <c r="E26" s="7">
        <v>0</v>
      </c>
      <c r="F26" s="7">
        <v>888.91826000000015</v>
      </c>
      <c r="G26" s="7">
        <v>782.09566000000018</v>
      </c>
      <c r="H26" s="11">
        <v>-888.91826000000015</v>
      </c>
    </row>
    <row r="27" spans="2:8" x14ac:dyDescent="0.2">
      <c r="B27" s="58" t="s">
        <v>115</v>
      </c>
      <c r="C27" s="7">
        <v>116389.19856000003</v>
      </c>
      <c r="D27" s="1">
        <v>0</v>
      </c>
      <c r="E27" s="7">
        <v>116389.19856000003</v>
      </c>
      <c r="F27" s="7">
        <v>44157.543570000009</v>
      </c>
      <c r="G27" s="7">
        <v>41339.400190000029</v>
      </c>
      <c r="H27" s="11">
        <v>72231.654990000025</v>
      </c>
    </row>
    <row r="28" spans="2:8" x14ac:dyDescent="0.2">
      <c r="B28" s="58" t="s">
        <v>116</v>
      </c>
      <c r="C28" s="7">
        <v>168304.58256000004</v>
      </c>
      <c r="D28" s="1">
        <v>0</v>
      </c>
      <c r="E28" s="7">
        <v>168304.58256000004</v>
      </c>
      <c r="F28" s="7">
        <v>103594.81006999999</v>
      </c>
      <c r="G28" s="7">
        <v>98215.532099999997</v>
      </c>
      <c r="H28" s="11">
        <v>64709.772490000047</v>
      </c>
    </row>
    <row r="29" spans="2:8" x14ac:dyDescent="0.2">
      <c r="B29" s="58" t="s">
        <v>117</v>
      </c>
      <c r="C29" s="7">
        <v>281400.20042000001</v>
      </c>
      <c r="D29" s="1">
        <v>0</v>
      </c>
      <c r="E29" s="7">
        <v>281400.20042000001</v>
      </c>
      <c r="F29" s="7">
        <v>52714.110490000006</v>
      </c>
      <c r="G29" s="7">
        <v>52322.028140000002</v>
      </c>
      <c r="H29" s="11">
        <v>228686.08993000002</v>
      </c>
    </row>
    <row r="30" spans="2:8" x14ac:dyDescent="0.2">
      <c r="B30" s="2" t="s">
        <v>118</v>
      </c>
      <c r="C30" s="7">
        <v>0</v>
      </c>
      <c r="D30" s="1">
        <v>0</v>
      </c>
      <c r="E30" s="7">
        <v>0</v>
      </c>
      <c r="F30" s="7">
        <v>0</v>
      </c>
      <c r="G30" s="7">
        <v>0</v>
      </c>
      <c r="H30" s="11">
        <v>0</v>
      </c>
    </row>
    <row r="31" spans="2:8" x14ac:dyDescent="0.2">
      <c r="B31" s="58" t="s">
        <v>119</v>
      </c>
      <c r="C31" s="7">
        <v>3866.0350800000001</v>
      </c>
      <c r="D31" s="1">
        <v>0</v>
      </c>
      <c r="E31" s="7">
        <v>3866.0350800000001</v>
      </c>
      <c r="F31" s="7">
        <v>2385.9435199999998</v>
      </c>
      <c r="G31" s="7">
        <v>2048.4270000000001</v>
      </c>
      <c r="H31" s="11">
        <v>1480.0915600000003</v>
      </c>
    </row>
    <row r="32" spans="2:8" x14ac:dyDescent="0.2">
      <c r="B32" s="58" t="s">
        <v>120</v>
      </c>
      <c r="C32" s="7">
        <v>232501.06456000009</v>
      </c>
      <c r="D32" s="1">
        <v>0</v>
      </c>
      <c r="E32" s="7">
        <v>232501.06456000009</v>
      </c>
      <c r="F32" s="7">
        <v>72543.045360000018</v>
      </c>
      <c r="G32" s="7">
        <v>70108.738789999989</v>
      </c>
      <c r="H32" s="11">
        <v>159958.01920000007</v>
      </c>
    </row>
    <row r="33" spans="2:8" x14ac:dyDescent="0.2">
      <c r="B33" s="58" t="s">
        <v>121</v>
      </c>
      <c r="C33" s="7">
        <v>1484157.8360000001</v>
      </c>
      <c r="D33" s="1">
        <v>0</v>
      </c>
      <c r="E33" s="7">
        <v>1484157.8360000001</v>
      </c>
      <c r="F33" s="7">
        <v>281770.74778999999</v>
      </c>
      <c r="G33" s="7">
        <v>277083.78813</v>
      </c>
      <c r="H33" s="11">
        <v>1202387.0882100002</v>
      </c>
    </row>
    <row r="34" spans="2:8" x14ac:dyDescent="0.2">
      <c r="B34" s="58" t="s">
        <v>122</v>
      </c>
      <c r="C34" s="7">
        <v>5686.8178899999994</v>
      </c>
      <c r="D34" s="1">
        <v>0</v>
      </c>
      <c r="E34" s="7">
        <v>5686.8178899999994</v>
      </c>
      <c r="F34" s="7">
        <v>2993.5419999999999</v>
      </c>
      <c r="G34" s="7">
        <v>2487.44</v>
      </c>
      <c r="H34" s="11">
        <v>2693.2758899999994</v>
      </c>
    </row>
    <row r="35" spans="2:8" x14ac:dyDescent="0.2">
      <c r="B35" s="58" t="s">
        <v>10</v>
      </c>
      <c r="C35" s="7">
        <v>20319.76541</v>
      </c>
      <c r="D35" s="1">
        <v>0</v>
      </c>
      <c r="E35" s="7">
        <v>20319.76541</v>
      </c>
      <c r="F35" s="7">
        <v>5458.1163099999994</v>
      </c>
      <c r="G35" s="7">
        <v>4263.728869999999</v>
      </c>
      <c r="H35" s="11">
        <v>14861.649100000001</v>
      </c>
    </row>
    <row r="36" spans="2:8" x14ac:dyDescent="0.2">
      <c r="B36" s="12" t="s">
        <v>95</v>
      </c>
      <c r="C36" s="4">
        <v>4469005.1750000007</v>
      </c>
      <c r="D36" s="4">
        <v>0</v>
      </c>
      <c r="E36" s="4">
        <v>4469005.1750000007</v>
      </c>
      <c r="F36" s="4">
        <v>1222549.9764299996</v>
      </c>
      <c r="G36" s="4">
        <v>1166657.2531599998</v>
      </c>
      <c r="H36" s="3">
        <v>3246455.1985700009</v>
      </c>
    </row>
  </sheetData>
  <mergeCells count="9">
    <mergeCell ref="B8:B10"/>
    <mergeCell ref="C8:G8"/>
    <mergeCell ref="H8:H9"/>
    <mergeCell ref="D2:H2"/>
    <mergeCell ref="D3:H3"/>
    <mergeCell ref="D4:H4"/>
    <mergeCell ref="D5:H5"/>
    <mergeCell ref="D6:H6"/>
    <mergeCell ref="D7:H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E42" sqref="E42"/>
    </sheetView>
  </sheetViews>
  <sheetFormatPr baseColWidth="10" defaultColWidth="11.42578125" defaultRowHeight="12.75" x14ac:dyDescent="0.2"/>
  <cols>
    <col min="1" max="1" width="4.85546875" style="59" customWidth="1"/>
    <col min="2" max="2" width="11.42578125" style="56"/>
    <col min="3" max="3" width="49.85546875" style="56" customWidth="1"/>
    <col min="4" max="4" width="14.28515625" style="56" customWidth="1"/>
    <col min="5" max="5" width="17.140625" style="56" customWidth="1"/>
    <col min="6" max="6" width="16.140625" style="56" customWidth="1"/>
    <col min="7" max="7" width="15.28515625" style="56" customWidth="1"/>
    <col min="8" max="8" width="11.42578125" style="56"/>
    <col min="9" max="9" width="16.140625" style="56" customWidth="1"/>
    <col min="10" max="16384" width="11.42578125" style="56"/>
  </cols>
  <sheetData>
    <row r="1" spans="2:9" s="59" customFormat="1" x14ac:dyDescent="0.2"/>
    <row r="2" spans="2:9" ht="15" customHeight="1" x14ac:dyDescent="0.25">
      <c r="B2" s="133"/>
      <c r="C2" s="134"/>
      <c r="D2" s="134" t="s">
        <v>169</v>
      </c>
      <c r="E2" s="134"/>
      <c r="F2" s="134"/>
      <c r="G2" s="134"/>
      <c r="H2" s="134"/>
      <c r="I2" s="135"/>
    </row>
    <row r="3" spans="2:9" ht="15" customHeight="1" x14ac:dyDescent="0.25">
      <c r="B3" s="182"/>
      <c r="C3" s="146"/>
      <c r="D3" s="146" t="s">
        <v>176</v>
      </c>
      <c r="E3" s="146"/>
      <c r="F3" s="146"/>
      <c r="G3" s="146"/>
      <c r="H3" s="146"/>
      <c r="I3" s="147"/>
    </row>
    <row r="4" spans="2:9" ht="15" customHeight="1" x14ac:dyDescent="0.25">
      <c r="B4" s="182"/>
      <c r="C4" s="146"/>
      <c r="D4" s="146" t="s">
        <v>171</v>
      </c>
      <c r="E4" s="146"/>
      <c r="F4" s="146"/>
      <c r="G4" s="146"/>
      <c r="H4" s="146"/>
      <c r="I4" s="147"/>
    </row>
    <row r="5" spans="2:9" ht="15" customHeight="1" x14ac:dyDescent="0.25">
      <c r="B5" s="182"/>
      <c r="C5" s="146"/>
      <c r="D5" s="146" t="s">
        <v>196</v>
      </c>
      <c r="E5" s="146"/>
      <c r="F5" s="146"/>
      <c r="G5" s="146"/>
      <c r="H5" s="146"/>
      <c r="I5" s="147"/>
    </row>
    <row r="6" spans="2:9" s="59" customFormat="1" ht="15" customHeight="1" x14ac:dyDescent="0.25">
      <c r="B6" s="182"/>
      <c r="C6" s="146"/>
      <c r="D6" s="146" t="s">
        <v>197</v>
      </c>
      <c r="E6" s="146"/>
      <c r="F6" s="146"/>
      <c r="G6" s="146"/>
      <c r="H6" s="146"/>
      <c r="I6" s="147"/>
    </row>
    <row r="7" spans="2:9" s="59" customFormat="1" ht="15" customHeight="1" x14ac:dyDescent="0.25">
      <c r="B7" s="182"/>
      <c r="C7" s="146"/>
      <c r="D7" s="146" t="s">
        <v>173</v>
      </c>
      <c r="E7" s="146"/>
      <c r="F7" s="146"/>
      <c r="G7" s="146"/>
      <c r="H7" s="146"/>
      <c r="I7" s="147"/>
    </row>
    <row r="8" spans="2:9" ht="15" customHeight="1" x14ac:dyDescent="0.25">
      <c r="B8" s="138"/>
      <c r="C8" s="139"/>
      <c r="D8" s="139" t="s">
        <v>69</v>
      </c>
      <c r="E8" s="139"/>
      <c r="F8" s="139"/>
      <c r="G8" s="139"/>
      <c r="H8" s="139"/>
      <c r="I8" s="140"/>
    </row>
    <row r="9" spans="2:9" ht="15" x14ac:dyDescent="0.2">
      <c r="B9" s="159" t="s">
        <v>8</v>
      </c>
      <c r="C9" s="160"/>
      <c r="D9" s="161" t="s">
        <v>70</v>
      </c>
      <c r="E9" s="161"/>
      <c r="F9" s="161"/>
      <c r="G9" s="161"/>
      <c r="H9" s="161"/>
      <c r="I9" s="161" t="s">
        <v>71</v>
      </c>
    </row>
    <row r="10" spans="2:9" ht="30" x14ac:dyDescent="0.2">
      <c r="B10" s="162"/>
      <c r="C10" s="163"/>
      <c r="D10" s="164" t="s">
        <v>96</v>
      </c>
      <c r="E10" s="164" t="s">
        <v>123</v>
      </c>
      <c r="F10" s="164" t="s">
        <v>38</v>
      </c>
      <c r="G10" s="165" t="s">
        <v>98</v>
      </c>
      <c r="H10" s="165" t="s">
        <v>74</v>
      </c>
      <c r="I10" s="161"/>
    </row>
    <row r="11" spans="2:9" ht="15" x14ac:dyDescent="0.25">
      <c r="B11" s="166"/>
      <c r="C11" s="167"/>
      <c r="D11" s="168">
        <v>1</v>
      </c>
      <c r="E11" s="168">
        <v>2</v>
      </c>
      <c r="F11" s="168" t="s">
        <v>75</v>
      </c>
      <c r="G11" s="168">
        <v>4</v>
      </c>
      <c r="H11" s="168">
        <v>5</v>
      </c>
      <c r="I11" s="168" t="s">
        <v>76</v>
      </c>
    </row>
    <row r="12" spans="2:9" ht="15" x14ac:dyDescent="0.25">
      <c r="B12" s="169" t="s">
        <v>124</v>
      </c>
      <c r="C12" s="170"/>
      <c r="D12" s="171"/>
      <c r="E12" s="171"/>
      <c r="F12" s="171"/>
      <c r="G12" s="171"/>
      <c r="H12" s="171"/>
      <c r="I12" s="172"/>
    </row>
    <row r="13" spans="2:9" ht="15" x14ac:dyDescent="0.25">
      <c r="B13" s="169"/>
      <c r="C13" s="170" t="s">
        <v>125</v>
      </c>
      <c r="D13" s="173">
        <v>20410.285379999998</v>
      </c>
      <c r="E13" s="174">
        <v>0</v>
      </c>
      <c r="F13" s="173">
        <v>20410.285379999998</v>
      </c>
      <c r="G13" s="173">
        <v>6413.8660199999995</v>
      </c>
      <c r="H13" s="173">
        <v>6299.0564699999995</v>
      </c>
      <c r="I13" s="175">
        <v>13996.419359999998</v>
      </c>
    </row>
    <row r="14" spans="2:9" ht="15" x14ac:dyDescent="0.25">
      <c r="B14" s="169"/>
      <c r="C14" s="170" t="s">
        <v>126</v>
      </c>
      <c r="D14" s="173">
        <v>17966.125690000001</v>
      </c>
      <c r="E14" s="174">
        <v>0</v>
      </c>
      <c r="F14" s="173">
        <v>17966.125690000001</v>
      </c>
      <c r="G14" s="173">
        <v>5184.8474500000002</v>
      </c>
      <c r="H14" s="173">
        <v>5153.0829299999996</v>
      </c>
      <c r="I14" s="175">
        <v>12781.27824</v>
      </c>
    </row>
    <row r="15" spans="2:9" ht="15" x14ac:dyDescent="0.25">
      <c r="B15" s="169"/>
      <c r="C15" s="170" t="s">
        <v>127</v>
      </c>
      <c r="D15" s="173">
        <v>571281.09282000002</v>
      </c>
      <c r="E15" s="174">
        <v>0</v>
      </c>
      <c r="F15" s="173">
        <v>571281.09282000002</v>
      </c>
      <c r="G15" s="173">
        <v>106239.01654000001</v>
      </c>
      <c r="H15" s="173">
        <v>103557.86240000001</v>
      </c>
      <c r="I15" s="175">
        <v>465042.07628000004</v>
      </c>
    </row>
    <row r="16" spans="2:9" s="59" customFormat="1" ht="15" x14ac:dyDescent="0.25">
      <c r="B16" s="169"/>
      <c r="C16" s="170" t="s">
        <v>186</v>
      </c>
      <c r="D16" s="173"/>
      <c r="E16" s="174"/>
      <c r="F16" s="173"/>
      <c r="G16" s="173"/>
      <c r="H16" s="173"/>
      <c r="I16" s="175"/>
    </row>
    <row r="17" spans="2:9" ht="15" x14ac:dyDescent="0.25">
      <c r="B17" s="169"/>
      <c r="C17" s="170" t="s">
        <v>128</v>
      </c>
      <c r="D17" s="173">
        <v>104533.83269</v>
      </c>
      <c r="E17" s="174">
        <v>0</v>
      </c>
      <c r="F17" s="173">
        <v>104533.83269</v>
      </c>
      <c r="G17" s="173">
        <v>33954.816060000005</v>
      </c>
      <c r="H17" s="173">
        <v>31925.654569999999</v>
      </c>
      <c r="I17" s="175">
        <v>70579.016629999998</v>
      </c>
    </row>
    <row r="18" spans="2:9" s="59" customFormat="1" ht="15" x14ac:dyDescent="0.25">
      <c r="B18" s="169"/>
      <c r="C18" s="170" t="s">
        <v>187</v>
      </c>
      <c r="D18" s="173"/>
      <c r="E18" s="174"/>
      <c r="F18" s="173"/>
      <c r="G18" s="173"/>
      <c r="H18" s="173"/>
      <c r="I18" s="175"/>
    </row>
    <row r="19" spans="2:9" ht="18.75" customHeight="1" x14ac:dyDescent="0.25">
      <c r="B19" s="169"/>
      <c r="C19" s="170" t="s">
        <v>129</v>
      </c>
      <c r="D19" s="173">
        <v>883871.16260000004</v>
      </c>
      <c r="E19" s="174">
        <v>0</v>
      </c>
      <c r="F19" s="173">
        <v>883871.16260000004</v>
      </c>
      <c r="G19" s="173">
        <v>262157.33227999997</v>
      </c>
      <c r="H19" s="173">
        <v>246826.81119000001</v>
      </c>
      <c r="I19" s="175">
        <v>621713.83032000007</v>
      </c>
    </row>
    <row r="20" spans="2:9" ht="15" x14ac:dyDescent="0.25">
      <c r="B20" s="169"/>
      <c r="C20" s="170" t="s">
        <v>56</v>
      </c>
      <c r="D20" s="173">
        <v>245544.38640000002</v>
      </c>
      <c r="E20" s="174">
        <v>0</v>
      </c>
      <c r="F20" s="173">
        <v>245544.38640000002</v>
      </c>
      <c r="G20" s="173">
        <v>84114.560799999992</v>
      </c>
      <c r="H20" s="173">
        <v>76698.646840000001</v>
      </c>
      <c r="I20" s="175">
        <v>161429.82560000004</v>
      </c>
    </row>
    <row r="21" spans="2:9" ht="15" x14ac:dyDescent="0.25">
      <c r="B21" s="169"/>
      <c r="C21" s="170"/>
      <c r="D21" s="173"/>
      <c r="E21" s="174">
        <v>0</v>
      </c>
      <c r="F21" s="173"/>
      <c r="G21" s="173"/>
      <c r="H21" s="173"/>
      <c r="I21" s="175"/>
    </row>
    <row r="22" spans="2:9" ht="15" x14ac:dyDescent="0.25">
      <c r="B22" s="169" t="s">
        <v>130</v>
      </c>
      <c r="C22" s="170"/>
      <c r="D22" s="173"/>
      <c r="E22" s="174">
        <v>0</v>
      </c>
      <c r="F22" s="173"/>
      <c r="G22" s="173"/>
      <c r="H22" s="173"/>
      <c r="I22" s="175"/>
    </row>
    <row r="23" spans="2:9" ht="15" x14ac:dyDescent="0.25">
      <c r="B23" s="169"/>
      <c r="C23" s="170" t="s">
        <v>131</v>
      </c>
      <c r="D23" s="173">
        <v>148458.42243000001</v>
      </c>
      <c r="E23" s="174">
        <v>0</v>
      </c>
      <c r="F23" s="173">
        <v>148458.42243000001</v>
      </c>
      <c r="G23" s="173">
        <v>64932.487689999994</v>
      </c>
      <c r="H23" s="173">
        <v>62932.7287</v>
      </c>
      <c r="I23" s="175">
        <v>83525.934740000012</v>
      </c>
    </row>
    <row r="24" spans="2:9" ht="15" x14ac:dyDescent="0.25">
      <c r="B24" s="169"/>
      <c r="C24" s="170" t="s">
        <v>132</v>
      </c>
      <c r="D24" s="173">
        <v>1199218.6301600002</v>
      </c>
      <c r="E24" s="174">
        <v>0</v>
      </c>
      <c r="F24" s="173">
        <v>1199218.6301600002</v>
      </c>
      <c r="G24" s="173">
        <v>286330.36524000001</v>
      </c>
      <c r="H24" s="173">
        <v>268682.99342000001</v>
      </c>
      <c r="I24" s="175">
        <v>912888.26492000022</v>
      </c>
    </row>
    <row r="25" spans="2:9" ht="15" x14ac:dyDescent="0.25">
      <c r="B25" s="169"/>
      <c r="C25" s="170" t="s">
        <v>133</v>
      </c>
      <c r="D25" s="173">
        <v>20445.724989999999</v>
      </c>
      <c r="E25" s="174">
        <v>0</v>
      </c>
      <c r="F25" s="173">
        <v>20445.724989999999</v>
      </c>
      <c r="G25" s="173">
        <v>10640.340689999999</v>
      </c>
      <c r="H25" s="173">
        <v>10165.09333</v>
      </c>
      <c r="I25" s="175">
        <v>9805.3842999999997</v>
      </c>
    </row>
    <row r="26" spans="2:9" ht="29.25" x14ac:dyDescent="0.25">
      <c r="B26" s="169"/>
      <c r="C26" s="170" t="s">
        <v>134</v>
      </c>
      <c r="D26" s="173">
        <v>758095.93582000001</v>
      </c>
      <c r="E26" s="174">
        <v>0</v>
      </c>
      <c r="F26" s="173">
        <v>758095.93582000001</v>
      </c>
      <c r="G26" s="173">
        <v>174494.89238999999</v>
      </c>
      <c r="H26" s="173">
        <v>170830.85245999999</v>
      </c>
      <c r="I26" s="175">
        <v>583601.04343000008</v>
      </c>
    </row>
    <row r="27" spans="2:9" ht="15" x14ac:dyDescent="0.25">
      <c r="B27" s="169"/>
      <c r="C27" s="170" t="s">
        <v>135</v>
      </c>
      <c r="D27" s="173">
        <v>19666.336620000002</v>
      </c>
      <c r="E27" s="174">
        <v>0</v>
      </c>
      <c r="F27" s="173">
        <v>19666.336620000002</v>
      </c>
      <c r="G27" s="173">
        <v>7291.2779800000008</v>
      </c>
      <c r="H27" s="173">
        <v>6789.1761799999995</v>
      </c>
      <c r="I27" s="175">
        <v>12375.058640000001</v>
      </c>
    </row>
    <row r="28" spans="2:9" ht="15" x14ac:dyDescent="0.25">
      <c r="B28" s="169"/>
      <c r="C28" s="170" t="s">
        <v>136</v>
      </c>
      <c r="D28" s="173">
        <v>295746.05764000001</v>
      </c>
      <c r="E28" s="174">
        <v>0</v>
      </c>
      <c r="F28" s="173">
        <v>295746.05764000001</v>
      </c>
      <c r="G28" s="173">
        <v>104728.42126</v>
      </c>
      <c r="H28" s="173">
        <v>101774.1581</v>
      </c>
      <c r="I28" s="175">
        <v>191017.63638000001</v>
      </c>
    </row>
    <row r="29" spans="2:9" ht="15" x14ac:dyDescent="0.25">
      <c r="B29" s="169"/>
      <c r="C29" s="170" t="s">
        <v>137</v>
      </c>
      <c r="D29" s="173">
        <v>74501.820720000003</v>
      </c>
      <c r="E29" s="174">
        <v>0</v>
      </c>
      <c r="F29" s="173">
        <v>74501.820720000003</v>
      </c>
      <c r="G29" s="173">
        <v>18087.423280000003</v>
      </c>
      <c r="H29" s="173">
        <v>17929.854789999998</v>
      </c>
      <c r="I29" s="175">
        <v>56414.397440000001</v>
      </c>
    </row>
    <row r="30" spans="2:9" ht="15" x14ac:dyDescent="0.25">
      <c r="B30" s="169"/>
      <c r="C30" s="170"/>
      <c r="D30" s="173"/>
      <c r="E30" s="174"/>
      <c r="F30" s="173"/>
      <c r="G30" s="173"/>
      <c r="H30" s="173"/>
      <c r="I30" s="175"/>
    </row>
    <row r="31" spans="2:9" ht="15" x14ac:dyDescent="0.25">
      <c r="B31" s="169" t="s">
        <v>138</v>
      </c>
      <c r="C31" s="170"/>
      <c r="D31" s="173"/>
      <c r="E31" s="174"/>
      <c r="F31" s="173"/>
      <c r="G31" s="173"/>
      <c r="H31" s="173"/>
      <c r="I31" s="175"/>
    </row>
    <row r="32" spans="2:9" ht="29.25" x14ac:dyDescent="0.25">
      <c r="B32" s="169"/>
      <c r="C32" s="170" t="s">
        <v>188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</row>
    <row r="33" spans="2:9" s="59" customFormat="1" ht="15" x14ac:dyDescent="0.25">
      <c r="B33" s="169"/>
      <c r="C33" s="170" t="s">
        <v>189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</row>
    <row r="34" spans="2:9" s="59" customFormat="1" ht="15" x14ac:dyDescent="0.25">
      <c r="B34" s="169"/>
      <c r="C34" s="170" t="s">
        <v>190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</row>
    <row r="35" spans="2:9" s="59" customFormat="1" ht="15" x14ac:dyDescent="0.25">
      <c r="B35" s="169"/>
      <c r="C35" s="170" t="s">
        <v>191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</row>
    <row r="36" spans="2:9" s="59" customFormat="1" ht="15" x14ac:dyDescent="0.25">
      <c r="B36" s="169"/>
      <c r="C36" s="170" t="s">
        <v>192</v>
      </c>
      <c r="D36" s="173">
        <v>0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</row>
    <row r="37" spans="2:9" s="59" customFormat="1" ht="15" x14ac:dyDescent="0.25">
      <c r="B37" s="169"/>
      <c r="C37" s="170" t="s">
        <v>193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</row>
    <row r="38" spans="2:9" s="59" customFormat="1" ht="15" x14ac:dyDescent="0.25">
      <c r="B38" s="169"/>
      <c r="C38" s="170" t="s">
        <v>194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</row>
    <row r="39" spans="2:9" s="59" customFormat="1" ht="15" x14ac:dyDescent="0.25">
      <c r="B39" s="169"/>
      <c r="C39" s="170" t="s">
        <v>195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</row>
    <row r="40" spans="2:9" s="59" customFormat="1" ht="15" x14ac:dyDescent="0.25">
      <c r="B40" s="169"/>
      <c r="C40" s="170" t="s">
        <v>139</v>
      </c>
      <c r="D40" s="173">
        <v>9951.4316400000007</v>
      </c>
      <c r="E40" s="174">
        <v>0</v>
      </c>
      <c r="F40" s="173">
        <v>9951.4316400000007</v>
      </c>
      <c r="G40" s="173">
        <v>3157.89428</v>
      </c>
      <c r="H40" s="173">
        <v>3146.3935899999997</v>
      </c>
      <c r="I40" s="175">
        <v>6793.5373600000003</v>
      </c>
    </row>
    <row r="41" spans="2:9" ht="15" x14ac:dyDescent="0.25">
      <c r="B41" s="169"/>
      <c r="C41" s="170"/>
      <c r="D41" s="173"/>
      <c r="E41" s="174"/>
      <c r="F41" s="173"/>
      <c r="G41" s="173"/>
      <c r="H41" s="173"/>
      <c r="I41" s="175"/>
    </row>
    <row r="42" spans="2:9" ht="15" x14ac:dyDescent="0.25">
      <c r="B42" s="169" t="s">
        <v>140</v>
      </c>
      <c r="C42" s="170"/>
      <c r="D42" s="173"/>
      <c r="E42" s="174"/>
      <c r="F42" s="173"/>
      <c r="G42" s="173"/>
      <c r="H42" s="173"/>
      <c r="I42" s="175"/>
    </row>
    <row r="43" spans="2:9" ht="28.5" x14ac:dyDescent="0.2">
      <c r="B43" s="153"/>
      <c r="C43" s="176" t="s">
        <v>141</v>
      </c>
      <c r="D43" s="173">
        <v>9552.8529699999999</v>
      </c>
      <c r="E43" s="174">
        <v>0</v>
      </c>
      <c r="F43" s="173">
        <v>9552.8529699999999</v>
      </c>
      <c r="G43" s="173">
        <v>4776.4260000000004</v>
      </c>
      <c r="H43" s="173">
        <v>3980.355</v>
      </c>
      <c r="I43" s="175">
        <v>4776.4269699999995</v>
      </c>
    </row>
    <row r="44" spans="2:9" ht="28.5" x14ac:dyDescent="0.2">
      <c r="B44" s="122"/>
      <c r="C44" s="176" t="s">
        <v>142</v>
      </c>
      <c r="D44" s="173">
        <v>89761.076430000001</v>
      </c>
      <c r="E44" s="174">
        <v>0</v>
      </c>
      <c r="F44" s="173">
        <v>89761.076430000001</v>
      </c>
      <c r="G44" s="173">
        <v>50046.008470000001</v>
      </c>
      <c r="H44" s="173">
        <v>49964.533189999995</v>
      </c>
      <c r="I44" s="175">
        <v>39715.06796</v>
      </c>
    </row>
    <row r="45" spans="2:9" ht="15" x14ac:dyDescent="0.25">
      <c r="B45" s="177"/>
      <c r="C45" s="178" t="s">
        <v>7</v>
      </c>
      <c r="D45" s="179">
        <v>4469005.1750000017</v>
      </c>
      <c r="E45" s="180">
        <v>0</v>
      </c>
      <c r="F45" s="179">
        <v>4469005.1750000017</v>
      </c>
      <c r="G45" s="179">
        <v>1222549.9764299998</v>
      </c>
      <c r="H45" s="179">
        <v>1166657.2531600001</v>
      </c>
      <c r="I45" s="181">
        <v>3246455.1985700005</v>
      </c>
    </row>
  </sheetData>
  <mergeCells count="13">
    <mergeCell ref="D7:I7"/>
    <mergeCell ref="D8:I8"/>
    <mergeCell ref="B9:C11"/>
    <mergeCell ref="D9:H9"/>
    <mergeCell ref="I9:I10"/>
    <mergeCell ref="B2:C2"/>
    <mergeCell ref="B3:C3"/>
    <mergeCell ref="B4:C8"/>
    <mergeCell ref="D2:I2"/>
    <mergeCell ref="D3:I3"/>
    <mergeCell ref="D4:I4"/>
    <mergeCell ref="D5:I5"/>
    <mergeCell ref="D6:I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tabSelected="1" workbookViewId="0">
      <selection activeCell="B21" sqref="B21"/>
    </sheetView>
  </sheetViews>
  <sheetFormatPr baseColWidth="10" defaultColWidth="11.42578125" defaultRowHeight="12.75" x14ac:dyDescent="0.2"/>
  <cols>
    <col min="1" max="1" width="7.28515625" customWidth="1"/>
    <col min="2" max="2" width="50.140625" customWidth="1"/>
    <col min="3" max="3" width="15.28515625" customWidth="1"/>
    <col min="4" max="4" width="17.7109375" customWidth="1"/>
    <col min="5" max="5" width="16.7109375" customWidth="1"/>
    <col min="6" max="6" width="15" customWidth="1"/>
    <col min="7" max="7" width="12.85546875" bestFit="1" customWidth="1"/>
    <col min="8" max="8" width="16.5703125" customWidth="1"/>
  </cols>
  <sheetData>
    <row r="2" spans="2:8" ht="15" x14ac:dyDescent="0.25">
      <c r="B2" s="142"/>
      <c r="C2" s="134" t="s">
        <v>182</v>
      </c>
      <c r="D2" s="134"/>
      <c r="E2" s="134"/>
      <c r="F2" s="134"/>
      <c r="G2" s="134"/>
      <c r="H2" s="135"/>
    </row>
    <row r="3" spans="2:8" ht="18" customHeight="1" x14ac:dyDescent="0.25">
      <c r="B3" s="141"/>
      <c r="C3" s="146" t="s">
        <v>176</v>
      </c>
      <c r="D3" s="146"/>
      <c r="E3" s="146"/>
      <c r="F3" s="146"/>
      <c r="G3" s="146"/>
      <c r="H3" s="147"/>
    </row>
    <row r="4" spans="2:8" ht="20.25" customHeight="1" x14ac:dyDescent="0.25">
      <c r="B4" s="143"/>
      <c r="C4" s="136" t="s">
        <v>172</v>
      </c>
      <c r="D4" s="136"/>
      <c r="E4" s="136"/>
      <c r="F4" s="136"/>
      <c r="G4" s="136"/>
      <c r="H4" s="137"/>
    </row>
    <row r="5" spans="2:8" ht="15" x14ac:dyDescent="0.25">
      <c r="B5" s="143"/>
      <c r="C5" s="136" t="s">
        <v>183</v>
      </c>
      <c r="D5" s="136"/>
      <c r="E5" s="136"/>
      <c r="F5" s="136"/>
      <c r="G5" s="136"/>
      <c r="H5" s="137"/>
    </row>
    <row r="6" spans="2:8" ht="15" x14ac:dyDescent="0.25">
      <c r="B6" s="143"/>
      <c r="C6" s="136" t="s">
        <v>173</v>
      </c>
      <c r="D6" s="136"/>
      <c r="E6" s="136"/>
      <c r="F6" s="136"/>
      <c r="G6" s="136"/>
      <c r="H6" s="137"/>
    </row>
    <row r="7" spans="2:8" ht="15" x14ac:dyDescent="0.25">
      <c r="B7" s="144"/>
      <c r="C7" s="145"/>
      <c r="D7" s="139" t="s">
        <v>69</v>
      </c>
      <c r="E7" s="139"/>
      <c r="F7" s="139"/>
      <c r="G7" s="139"/>
      <c r="H7" s="140"/>
    </row>
    <row r="8" spans="2:8" ht="15" x14ac:dyDescent="0.2">
      <c r="B8" s="113" t="s">
        <v>8</v>
      </c>
      <c r="C8" s="113" t="s">
        <v>70</v>
      </c>
      <c r="D8" s="113"/>
      <c r="E8" s="113"/>
      <c r="F8" s="113"/>
      <c r="G8" s="113"/>
      <c r="H8" s="113" t="s">
        <v>71</v>
      </c>
    </row>
    <row r="9" spans="2:8" ht="30" x14ac:dyDescent="0.2">
      <c r="B9" s="113"/>
      <c r="C9" s="114" t="s">
        <v>96</v>
      </c>
      <c r="D9" s="114" t="s">
        <v>123</v>
      </c>
      <c r="E9" s="114" t="s">
        <v>38</v>
      </c>
      <c r="F9" s="115" t="s">
        <v>98</v>
      </c>
      <c r="G9" s="115" t="s">
        <v>74</v>
      </c>
      <c r="H9" s="113"/>
    </row>
    <row r="10" spans="2:8" ht="15" x14ac:dyDescent="0.25">
      <c r="B10" s="116"/>
      <c r="C10" s="117">
        <v>1</v>
      </c>
      <c r="D10" s="117">
        <v>2</v>
      </c>
      <c r="E10" s="117" t="s">
        <v>75</v>
      </c>
      <c r="F10" s="117">
        <v>4</v>
      </c>
      <c r="G10" s="117">
        <v>5</v>
      </c>
      <c r="H10" s="117" t="s">
        <v>76</v>
      </c>
    </row>
    <row r="11" spans="2:8" ht="14.25" x14ac:dyDescent="0.2">
      <c r="B11" s="118" t="s">
        <v>143</v>
      </c>
      <c r="C11" s="119">
        <v>2574488.8389099999</v>
      </c>
      <c r="D11" s="120">
        <v>0</v>
      </c>
      <c r="E11" s="119">
        <v>2574488.8389099999</v>
      </c>
      <c r="F11" s="119">
        <v>794730.34236999997</v>
      </c>
      <c r="G11" s="119">
        <v>746753.95633000007</v>
      </c>
      <c r="H11" s="121">
        <v>1779758.49654</v>
      </c>
    </row>
    <row r="12" spans="2:8" ht="14.25" x14ac:dyDescent="0.2">
      <c r="B12" s="122" t="s">
        <v>144</v>
      </c>
      <c r="C12" s="123">
        <v>1716658.90056</v>
      </c>
      <c r="D12" s="124">
        <v>0</v>
      </c>
      <c r="E12" s="123">
        <v>1716658.90056</v>
      </c>
      <c r="F12" s="123">
        <v>354313.79314999998</v>
      </c>
      <c r="G12" s="123">
        <v>347192.52692000003</v>
      </c>
      <c r="H12" s="125">
        <v>1362345.1074099999</v>
      </c>
    </row>
    <row r="13" spans="2:8" ht="14.25" x14ac:dyDescent="0.2">
      <c r="B13" s="126" t="s">
        <v>145</v>
      </c>
      <c r="C13" s="123">
        <v>9552.8529699999999</v>
      </c>
      <c r="D13" s="124">
        <v>0</v>
      </c>
      <c r="E13" s="123">
        <v>9552.8529699999999</v>
      </c>
      <c r="F13" s="123">
        <v>4776.4260000000004</v>
      </c>
      <c r="G13" s="123">
        <v>3980.355</v>
      </c>
      <c r="H13" s="125">
        <v>4776.4269699999995</v>
      </c>
    </row>
    <row r="14" spans="2:8" ht="14.25" x14ac:dyDescent="0.2">
      <c r="B14" s="122" t="s">
        <v>87</v>
      </c>
      <c r="C14" s="123">
        <v>168304.58256000001</v>
      </c>
      <c r="D14" s="124">
        <v>0</v>
      </c>
      <c r="E14" s="123">
        <v>168304.58256000001</v>
      </c>
      <c r="F14" s="123">
        <v>68730.414909999992</v>
      </c>
      <c r="G14" s="123">
        <v>68730.414909999992</v>
      </c>
      <c r="H14" s="125">
        <v>0</v>
      </c>
    </row>
    <row r="15" spans="2:8" ht="14.25" x14ac:dyDescent="0.2">
      <c r="B15" s="127" t="s">
        <v>45</v>
      </c>
      <c r="C15" s="128">
        <v>0</v>
      </c>
      <c r="D15" s="129">
        <v>0</v>
      </c>
      <c r="E15" s="128">
        <v>0</v>
      </c>
      <c r="F15" s="128">
        <v>0</v>
      </c>
      <c r="G15" s="128">
        <v>0</v>
      </c>
      <c r="H15" s="130">
        <v>0</v>
      </c>
    </row>
    <row r="16" spans="2:8" ht="15" x14ac:dyDescent="0.2">
      <c r="B16" s="148" t="s">
        <v>95</v>
      </c>
      <c r="C16" s="131">
        <v>4469005.1749999998</v>
      </c>
      <c r="D16" s="131">
        <v>0</v>
      </c>
      <c r="E16" s="131">
        <v>4469005.1749999998</v>
      </c>
      <c r="F16" s="131">
        <v>1222549.97643</v>
      </c>
      <c r="G16" s="131">
        <v>1166657.2531600001</v>
      </c>
      <c r="H16" s="132">
        <v>3246455.19857</v>
      </c>
    </row>
  </sheetData>
  <mergeCells count="9">
    <mergeCell ref="B8:B10"/>
    <mergeCell ref="C8:G8"/>
    <mergeCell ref="H8:H9"/>
    <mergeCell ref="C2:H2"/>
    <mergeCell ref="C3:H3"/>
    <mergeCell ref="C4:H4"/>
    <mergeCell ref="C5:H5"/>
    <mergeCell ref="C6:H6"/>
    <mergeCell ref="D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Analítico de Ingresos</vt:lpstr>
      <vt:lpstr>Analítico ejerc. ppto COG</vt:lpstr>
      <vt:lpstr>Analítico ejercicio ppto Admva</vt:lpstr>
      <vt:lpstr>Analítico ejercicio ppto Func</vt:lpstr>
      <vt:lpstr>Por Tipo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2020-08-05T06:58:24Z</dcterms:created>
  <dcterms:modified xsi:type="dcterms:W3CDTF">2020-08-08T06:23:24Z</dcterms:modified>
</cp:coreProperties>
</file>